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imadomo\Desktop\"/>
    </mc:Choice>
  </mc:AlternateContent>
  <xr:revisionPtr revIDLastSave="0" documentId="8_{CA718203-FE88-BB4A-9853-5FD784830180}" xr6:coauthVersionLast="36" xr6:coauthVersionMax="36" xr10:uidLastSave="{00000000-0000-0000-0000-000000000000}"/>
  <bookViews>
    <workbookView xWindow="0" yWindow="0" windowWidth="23040" windowHeight="9792" xr2:uid="{00000000-000D-0000-FFFF-FFFF00000000}"/>
  </bookViews>
  <sheets>
    <sheet name="Table 1" sheetId="1" r:id="rId1"/>
    <sheet name="Table 2" sheetId="2" r:id="rId2"/>
  </sheets>
  <definedNames>
    <definedName name="_xlnm.Print_Area" localSheetId="0">'Table 1'!$A$1:$W$74</definedName>
  </definedNames>
  <calcPr calcId="179020"/>
</workbook>
</file>

<file path=xl/calcChain.xml><?xml version="1.0" encoding="utf-8"?>
<calcChain xmlns="http://schemas.openxmlformats.org/spreadsheetml/2006/main">
  <c r="U5" i="1" l="1"/>
  <c r="U4" i="1"/>
  <c r="U5" i="2"/>
  <c r="U7" i="2"/>
  <c r="U6" i="2"/>
  <c r="U9" i="2"/>
  <c r="U10" i="2"/>
  <c r="U13" i="2"/>
  <c r="U15" i="2"/>
  <c r="U17" i="2"/>
  <c r="U18" i="2"/>
  <c r="U19" i="2"/>
  <c r="U8" i="2"/>
  <c r="U11" i="2"/>
  <c r="U12" i="2"/>
  <c r="U14" i="2"/>
  <c r="U16" i="2"/>
  <c r="U20" i="2"/>
  <c r="T5" i="2"/>
  <c r="T7" i="2"/>
  <c r="T6" i="2"/>
  <c r="T9" i="2"/>
  <c r="T10" i="2"/>
  <c r="T13" i="2"/>
  <c r="T15" i="2"/>
  <c r="T17" i="2"/>
  <c r="T18" i="2"/>
  <c r="T19" i="2"/>
  <c r="T8" i="2"/>
  <c r="T11" i="2"/>
  <c r="T12" i="2"/>
  <c r="T14" i="2"/>
  <c r="T16" i="2"/>
  <c r="T20" i="2"/>
  <c r="T4" i="2"/>
  <c r="U4" i="2"/>
  <c r="E1" i="2"/>
  <c r="V4" i="1"/>
  <c r="V72" i="1"/>
  <c r="V57" i="1"/>
  <c r="V58" i="1"/>
  <c r="V60" i="1"/>
  <c r="V59" i="1"/>
  <c r="V62" i="1"/>
  <c r="V63" i="1"/>
  <c r="V61" i="1"/>
  <c r="V65" i="1"/>
  <c r="V66" i="1"/>
  <c r="V67" i="1"/>
  <c r="V64" i="1"/>
  <c r="V70" i="1"/>
  <c r="V71" i="1"/>
  <c r="V56" i="1"/>
  <c r="V42" i="1"/>
  <c r="V41" i="1"/>
  <c r="V43" i="1"/>
  <c r="V44" i="1"/>
  <c r="V50" i="1"/>
  <c r="V45" i="1"/>
  <c r="V46" i="1"/>
  <c r="V51" i="1"/>
  <c r="V48" i="1"/>
  <c r="V47" i="1"/>
  <c r="V49" i="1"/>
  <c r="V52" i="1"/>
  <c r="V40" i="1"/>
  <c r="V36" i="1"/>
  <c r="V35" i="1"/>
  <c r="V32" i="1"/>
  <c r="V34" i="1"/>
  <c r="V33" i="1"/>
  <c r="V37" i="1"/>
  <c r="V31" i="1"/>
  <c r="V25" i="1"/>
  <c r="V24" i="1"/>
  <c r="V26" i="1"/>
  <c r="V27" i="1"/>
  <c r="V23" i="1"/>
  <c r="V18" i="1"/>
  <c r="V17" i="1"/>
  <c r="V14" i="1"/>
  <c r="V11" i="1"/>
</calcChain>
</file>

<file path=xl/sharedStrings.xml><?xml version="1.0" encoding="utf-8"?>
<sst xmlns="http://schemas.openxmlformats.org/spreadsheetml/2006/main" count="377" uniqueCount="126">
  <si>
    <r>
      <rPr>
        <sz val="12"/>
        <rFont val="Times New Roman"/>
        <family val="1"/>
      </rPr>
      <t xml:space="preserve">"BASILICATA"  CAMPIONATO
</t>
    </r>
    <r>
      <rPr>
        <sz val="12"/>
        <rFont val="Times New Roman"/>
        <family val="1"/>
      </rPr>
      <t>REGIONALE ENDURO" CLASSIFICA INDIVIDUALE</t>
    </r>
  </si>
  <si>
    <r>
      <rPr>
        <sz val="10.5"/>
        <rFont val="Times New Roman"/>
        <family val="1"/>
      </rPr>
      <t xml:space="preserve">1° Prova Policastr o </t>
    </r>
    <r>
      <rPr>
        <vertAlign val="superscript"/>
        <sz val="10.5"/>
        <rFont val="Times New Roman"/>
        <family val="1"/>
      </rPr>
      <t>(SA)</t>
    </r>
  </si>
  <si>
    <r>
      <rPr>
        <sz val="10.5"/>
        <rFont val="Times New Roman"/>
        <family val="1"/>
      </rPr>
      <t>2° Prova Pisticci (MT)</t>
    </r>
  </si>
  <si>
    <r>
      <rPr>
        <sz val="10.5"/>
        <rFont val="Times New Roman"/>
        <family val="1"/>
      </rPr>
      <t>3° Prova Pietra M. (FG)</t>
    </r>
  </si>
  <si>
    <r>
      <rPr>
        <sz val="10.5"/>
        <rFont val="Times New Roman"/>
        <family val="1"/>
      </rPr>
      <t>4° Prova Salandra (MT)</t>
    </r>
  </si>
  <si>
    <r>
      <rPr>
        <sz val="10.5"/>
        <rFont val="Times New Roman"/>
        <family val="1"/>
      </rPr>
      <t xml:space="preserve">5° Prova Crispian o </t>
    </r>
    <r>
      <rPr>
        <vertAlign val="superscript"/>
        <sz val="10.5"/>
        <rFont val="Times New Roman"/>
        <family val="1"/>
      </rPr>
      <t>(TA)</t>
    </r>
  </si>
  <si>
    <r>
      <rPr>
        <sz val="10.5"/>
        <rFont val="Times New Roman"/>
        <family val="1"/>
      </rPr>
      <t>6° Prova Tolve (PZ)</t>
    </r>
  </si>
  <si>
    <r>
      <rPr>
        <sz val="10.5"/>
        <rFont val="Times New Roman"/>
        <family val="1"/>
      </rPr>
      <t>6° Prova Potenza (PZ)</t>
    </r>
  </si>
  <si>
    <r>
      <rPr>
        <sz val="10.5"/>
        <color rgb="FFFF0000"/>
        <rFont val="Times New Roman"/>
        <family val="1"/>
      </rPr>
      <t>Presenze</t>
    </r>
  </si>
  <si>
    <r>
      <rPr>
        <sz val="10.5"/>
        <color rgb="FFFF0000"/>
        <rFont val="Times New Roman"/>
        <family val="1"/>
      </rPr>
      <t>Punti Totali</t>
    </r>
  </si>
  <si>
    <r>
      <rPr>
        <sz val="10.5"/>
        <rFont val="Times New Roman"/>
        <family val="1"/>
      </rPr>
      <t>Pos</t>
    </r>
  </si>
  <si>
    <r>
      <rPr>
        <sz val="10.5"/>
        <rFont val="Times New Roman"/>
        <family val="1"/>
      </rPr>
      <t>Num</t>
    </r>
  </si>
  <si>
    <r>
      <rPr>
        <sz val="10.5"/>
        <rFont val="Times New Roman"/>
        <family val="1"/>
      </rPr>
      <t>Conduttore</t>
    </r>
  </si>
  <si>
    <r>
      <rPr>
        <sz val="10.5"/>
        <rFont val="Times New Roman"/>
        <family val="1"/>
      </rPr>
      <t>Motoclub</t>
    </r>
  </si>
  <si>
    <r>
      <rPr>
        <sz val="10.5"/>
        <rFont val="Times New Roman"/>
        <family val="1"/>
      </rPr>
      <t>Marca</t>
    </r>
  </si>
  <si>
    <r>
      <rPr>
        <sz val="10.5"/>
        <rFont val="Times New Roman"/>
        <family val="1"/>
      </rPr>
      <t>18-feb</t>
    </r>
  </si>
  <si>
    <r>
      <rPr>
        <sz val="10.5"/>
        <rFont val="Times New Roman"/>
        <family val="1"/>
      </rPr>
      <t>11-mar</t>
    </r>
  </si>
  <si>
    <r>
      <rPr>
        <sz val="10.5"/>
        <rFont val="Times New Roman"/>
        <family val="1"/>
      </rPr>
      <t>08-apr</t>
    </r>
  </si>
  <si>
    <r>
      <rPr>
        <sz val="10.5"/>
        <rFont val="Times New Roman"/>
        <family val="1"/>
      </rPr>
      <t>06-mag</t>
    </r>
  </si>
  <si>
    <r>
      <rPr>
        <sz val="10.5"/>
        <rFont val="Times New Roman"/>
        <family val="1"/>
      </rPr>
      <t>16-ott</t>
    </r>
  </si>
  <si>
    <r>
      <rPr>
        <sz val="10.5"/>
        <rFont val="Times New Roman"/>
        <family val="1"/>
      </rPr>
      <t>30-ott</t>
    </r>
  </si>
  <si>
    <r>
      <rPr>
        <sz val="10.5"/>
        <rFont val="Times New Roman"/>
        <family val="1"/>
      </rPr>
      <t>21-ott</t>
    </r>
  </si>
  <si>
    <r>
      <rPr>
        <sz val="8.5"/>
        <rFont val="Times New Roman"/>
        <family val="1"/>
      </rPr>
      <t>#</t>
    </r>
  </si>
  <si>
    <r>
      <rPr>
        <sz val="10.5"/>
        <rFont val="Times New Roman"/>
        <family val="1"/>
      </rPr>
      <t>Categoria 85cc</t>
    </r>
  </si>
  <si>
    <r>
      <rPr>
        <sz val="10.5"/>
        <rFont val="Times New Roman"/>
        <family val="1"/>
      </rPr>
      <t>D'Eugenio Vito</t>
    </r>
  </si>
  <si>
    <r>
      <rPr>
        <sz val="10.5"/>
        <rFont val="Times New Roman"/>
        <family val="1"/>
      </rPr>
      <t>AMT</t>
    </r>
  </si>
  <si>
    <r>
      <rPr>
        <sz val="10.5"/>
        <rFont val="Times New Roman"/>
        <family val="1"/>
      </rPr>
      <t>Ktm</t>
    </r>
  </si>
  <si>
    <r>
      <rPr>
        <sz val="10.5"/>
        <rFont val="Times New Roman"/>
        <family val="1"/>
      </rPr>
      <t>----</t>
    </r>
  </si>
  <si>
    <r>
      <rPr>
        <sz val="10.5"/>
        <rFont val="Times New Roman"/>
        <family val="1"/>
      </rPr>
      <t>Vaccaro Rocco</t>
    </r>
  </si>
  <si>
    <r>
      <rPr>
        <sz val="10.5"/>
        <rFont val="Times New Roman"/>
        <family val="1"/>
      </rPr>
      <t>Basilicata Off Road</t>
    </r>
  </si>
  <si>
    <r>
      <rPr>
        <sz val="10.5"/>
        <rFont val="Times New Roman"/>
        <family val="1"/>
      </rPr>
      <t>Categoria Cadetti (Unica)</t>
    </r>
  </si>
  <si>
    <r>
      <rPr>
        <sz val="10.5"/>
        <rFont val="Times New Roman"/>
        <family val="1"/>
      </rPr>
      <t>Categoria JU</t>
    </r>
  </si>
  <si>
    <r>
      <rPr>
        <sz val="10.5"/>
        <rFont val="Times New Roman"/>
        <family val="1"/>
      </rPr>
      <t>Positino Nicola</t>
    </r>
  </si>
  <si>
    <r>
      <rPr>
        <sz val="10.5"/>
        <rFont val="Times New Roman"/>
        <family val="1"/>
      </rPr>
      <t>Basilicata 2 Ruote</t>
    </r>
  </si>
  <si>
    <r>
      <rPr>
        <sz val="10.5"/>
        <rFont val="Times New Roman"/>
        <family val="1"/>
      </rPr>
      <t>---</t>
    </r>
  </si>
  <si>
    <r>
      <rPr>
        <sz val="10.5"/>
        <rFont val="Times New Roman"/>
        <family val="1"/>
      </rPr>
      <t>Categoria TCU (Top Class unica)</t>
    </r>
  </si>
  <si>
    <r>
      <rPr>
        <sz val="10.5"/>
        <rFont val="Times New Roman"/>
        <family val="1"/>
      </rPr>
      <t>Salvatore Stefano</t>
    </r>
  </si>
  <si>
    <r>
      <rPr>
        <sz val="10.5"/>
        <rFont val="Times New Roman"/>
        <family val="1"/>
      </rPr>
      <t>TM</t>
    </r>
  </si>
  <si>
    <r>
      <rPr>
        <sz val="10.5"/>
        <rFont val="Times New Roman"/>
        <family val="1"/>
      </rPr>
      <t>Categoria M2  (2 tempi)</t>
    </r>
  </si>
  <si>
    <r>
      <rPr>
        <sz val="10.5"/>
        <rFont val="Times New Roman"/>
        <family val="1"/>
      </rPr>
      <t>Dibenedetto Gianluca</t>
    </r>
  </si>
  <si>
    <r>
      <rPr>
        <sz val="10.5"/>
        <rFont val="Times New Roman"/>
        <family val="1"/>
      </rPr>
      <t>Altamurgia</t>
    </r>
  </si>
  <si>
    <r>
      <rPr>
        <sz val="10.5"/>
        <rFont val="Times New Roman"/>
        <family val="1"/>
      </rPr>
      <t>Di Bello Tolla Antonio</t>
    </r>
  </si>
  <si>
    <r>
      <rPr>
        <sz val="10.5"/>
        <rFont val="Times New Roman"/>
        <family val="1"/>
      </rPr>
      <t>Categoria M4  (4 tempi)</t>
    </r>
  </si>
  <si>
    <r>
      <rPr>
        <sz val="10.5"/>
        <rFont val="Times New Roman"/>
        <family val="1"/>
      </rPr>
      <t>Bisaccia Enrico G.</t>
    </r>
  </si>
  <si>
    <r>
      <rPr>
        <sz val="10.5"/>
        <rFont val="Times New Roman"/>
        <family val="1"/>
      </rPr>
      <t>Colletta Francesco</t>
    </r>
  </si>
  <si>
    <r>
      <rPr>
        <sz val="10.5"/>
        <rFont val="Times New Roman"/>
        <family val="1"/>
      </rPr>
      <t>Husqvarna</t>
    </r>
  </si>
  <si>
    <r>
      <rPr>
        <sz val="10.5"/>
        <rFont val="Times New Roman"/>
        <family val="1"/>
      </rPr>
      <t>Mazzilli Carlo</t>
    </r>
  </si>
  <si>
    <r>
      <rPr>
        <sz val="10.5"/>
        <rFont val="Times New Roman"/>
        <family val="1"/>
      </rPr>
      <t>De Giacomo Gianluca</t>
    </r>
  </si>
  <si>
    <r>
      <rPr>
        <sz val="10.5"/>
        <rFont val="Times New Roman"/>
        <family val="1"/>
      </rPr>
      <t>Soldo Salvatore</t>
    </r>
  </si>
  <si>
    <r>
      <rPr>
        <sz val="10.5"/>
        <rFont val="Times New Roman"/>
        <family val="1"/>
      </rPr>
      <t>Mangano Mario</t>
    </r>
  </si>
  <si>
    <r>
      <rPr>
        <sz val="10.5"/>
        <rFont val="Times New Roman"/>
        <family val="1"/>
      </rPr>
      <t>Castellano Antonio</t>
    </r>
  </si>
  <si>
    <r>
      <rPr>
        <sz val="10.5"/>
        <rFont val="Times New Roman"/>
        <family val="1"/>
      </rPr>
      <t>Salandra</t>
    </r>
  </si>
  <si>
    <r>
      <rPr>
        <sz val="10.5"/>
        <rFont val="Times New Roman"/>
        <family val="1"/>
      </rPr>
      <t>Carleo Vito</t>
    </r>
  </si>
  <si>
    <r>
      <rPr>
        <sz val="10.5"/>
        <rFont val="Times New Roman"/>
        <family val="1"/>
      </rPr>
      <t>Porzio Vittorio</t>
    </r>
  </si>
  <si>
    <r>
      <rPr>
        <sz val="10.5"/>
        <rFont val="Times New Roman"/>
        <family val="1"/>
      </rPr>
      <t>La Forgia Gianandrea</t>
    </r>
  </si>
  <si>
    <r>
      <rPr>
        <sz val="10.5"/>
        <rFont val="Times New Roman"/>
        <family val="1"/>
      </rPr>
      <t>Viggiano Giovanni</t>
    </r>
  </si>
  <si>
    <r>
      <rPr>
        <sz val="10.5"/>
        <rFont val="Times New Roman"/>
        <family val="1"/>
      </rPr>
      <t>Vaccaro Leonardo</t>
    </r>
  </si>
  <si>
    <r>
      <rPr>
        <sz val="10.5"/>
        <rFont val="Times New Roman"/>
        <family val="1"/>
      </rPr>
      <t>Categoria Territoriali (2Tempi)</t>
    </r>
  </si>
  <si>
    <r>
      <rPr>
        <sz val="10.5"/>
        <rFont val="Times New Roman"/>
        <family val="1"/>
      </rPr>
      <t>Bochicchio Antonio</t>
    </r>
  </si>
  <si>
    <r>
      <rPr>
        <sz val="10.5"/>
        <rFont val="Times New Roman"/>
        <family val="1"/>
      </rPr>
      <t>Varlotta Gianluca</t>
    </r>
  </si>
  <si>
    <r>
      <rPr>
        <sz val="10.5"/>
        <rFont val="Times New Roman"/>
        <family val="1"/>
      </rPr>
      <t>Beta</t>
    </r>
  </si>
  <si>
    <r>
      <rPr>
        <sz val="10.5"/>
        <rFont val="Times New Roman"/>
        <family val="1"/>
      </rPr>
      <t>Canitano Antonio</t>
    </r>
  </si>
  <si>
    <r>
      <rPr>
        <sz val="10.5"/>
        <rFont val="Times New Roman"/>
        <family val="1"/>
      </rPr>
      <t>Salandra Adventure</t>
    </r>
  </si>
  <si>
    <r>
      <rPr>
        <sz val="10.5"/>
        <rFont val="Times New Roman"/>
        <family val="1"/>
      </rPr>
      <t>La Forgia Giacomo</t>
    </r>
  </si>
  <si>
    <r>
      <rPr>
        <sz val="10.5"/>
        <rFont val="Times New Roman"/>
        <family val="1"/>
      </rPr>
      <t>Varlotta  Fabio</t>
    </r>
  </si>
  <si>
    <r>
      <rPr>
        <sz val="10.5"/>
        <rFont val="Times New Roman"/>
        <family val="1"/>
      </rPr>
      <t>Fabio</t>
    </r>
  </si>
  <si>
    <r>
      <rPr>
        <sz val="10.5"/>
        <rFont val="Times New Roman"/>
        <family val="1"/>
      </rPr>
      <t>Montefinese Pierdom.</t>
    </r>
  </si>
  <si>
    <r>
      <rPr>
        <sz val="10.5"/>
        <rFont val="Times New Roman"/>
        <family val="1"/>
      </rPr>
      <t>Tamburrino Francesco</t>
    </r>
  </si>
  <si>
    <r>
      <rPr>
        <sz val="10.5"/>
        <rFont val="Times New Roman"/>
        <family val="1"/>
      </rPr>
      <t>Larenza Luciano</t>
    </r>
  </si>
  <si>
    <r>
      <rPr>
        <sz val="10.5"/>
        <rFont val="Times New Roman"/>
        <family val="1"/>
      </rPr>
      <t>Lomuscio Francesco</t>
    </r>
  </si>
  <si>
    <r>
      <rPr>
        <sz val="10.5"/>
        <rFont val="Times New Roman"/>
        <family val="1"/>
      </rPr>
      <t>Rinaldi Matteo</t>
    </r>
  </si>
  <si>
    <r>
      <rPr>
        <sz val="12"/>
        <rFont val="Times New Roman"/>
        <family val="1"/>
      </rPr>
      <t xml:space="preserve">"BASILICATA"  CAMPIONATO REGIONALE ENDURO"
</t>
    </r>
    <r>
      <rPr>
        <sz val="12"/>
        <rFont val="Times New Roman"/>
        <family val="1"/>
      </rPr>
      <t>CLASSIFICA INDIVIDUALE</t>
    </r>
  </si>
  <si>
    <r>
      <rPr>
        <sz val="10.5"/>
        <rFont val="Times New Roman"/>
        <family val="1"/>
      </rPr>
      <t>5° Prova Crispiano (TA)</t>
    </r>
  </si>
  <si>
    <r>
      <rPr>
        <sz val="10.5"/>
        <rFont val="Times New Roman"/>
        <family val="1"/>
      </rPr>
      <t>Categoria Territoriali (4Tempi)</t>
    </r>
  </si>
  <si>
    <r>
      <rPr>
        <sz val="10.5"/>
        <rFont val="Times New Roman"/>
        <family val="1"/>
      </rPr>
      <t>Cimadomo Paolo</t>
    </r>
  </si>
  <si>
    <r>
      <rPr>
        <sz val="10.5"/>
        <rFont val="Times New Roman"/>
        <family val="1"/>
      </rPr>
      <t>Castelluccio Edoardo</t>
    </r>
  </si>
  <si>
    <r>
      <rPr>
        <sz val="10.5"/>
        <rFont val="Times New Roman"/>
        <family val="1"/>
      </rPr>
      <t>Domenico D'angelo</t>
    </r>
  </si>
  <si>
    <r>
      <rPr>
        <sz val="10.5"/>
        <rFont val="Times New Roman"/>
        <family val="1"/>
      </rPr>
      <t>Marchese Luciano</t>
    </r>
  </si>
  <si>
    <r>
      <rPr>
        <sz val="10.5"/>
        <rFont val="Times New Roman"/>
        <family val="1"/>
      </rPr>
      <t>Podano Antonio</t>
    </r>
  </si>
  <si>
    <r>
      <rPr>
        <sz val="10.5"/>
        <rFont val="Times New Roman"/>
        <family val="1"/>
      </rPr>
      <t>Honda</t>
    </r>
  </si>
  <si>
    <r>
      <rPr>
        <sz val="10.5"/>
        <rFont val="Times New Roman"/>
        <family val="1"/>
      </rPr>
      <t>Viggiano Rocco G.</t>
    </r>
  </si>
  <si>
    <r>
      <rPr>
        <sz val="10.5"/>
        <rFont val="Times New Roman"/>
        <family val="1"/>
      </rPr>
      <t>Flore Simone</t>
    </r>
  </si>
  <si>
    <r>
      <rPr>
        <sz val="10.5"/>
        <rFont val="Times New Roman"/>
        <family val="1"/>
      </rPr>
      <t>Ventura sergio</t>
    </r>
  </si>
  <si>
    <r>
      <rPr>
        <sz val="10.5"/>
        <rFont val="Times New Roman"/>
        <family val="1"/>
      </rPr>
      <t>Pomponio Gerardo</t>
    </r>
  </si>
  <si>
    <r>
      <rPr>
        <sz val="10.5"/>
        <rFont val="Times New Roman"/>
        <family val="1"/>
      </rPr>
      <t>Fao Luigi</t>
    </r>
  </si>
  <si>
    <r>
      <rPr>
        <sz val="10.5"/>
        <rFont val="Times New Roman"/>
        <family val="1"/>
      </rPr>
      <t>Tosti Giovanni</t>
    </r>
  </si>
  <si>
    <r>
      <rPr>
        <sz val="10.5"/>
        <rFont val="Times New Roman"/>
        <family val="1"/>
      </rPr>
      <t>Castellano Vincenzo</t>
    </r>
  </si>
  <si>
    <r>
      <rPr>
        <sz val="10.5"/>
        <rFont val="Times New Roman"/>
        <family val="1"/>
      </rPr>
      <t>Yamaha</t>
    </r>
  </si>
  <si>
    <r>
      <rPr>
        <sz val="10.5"/>
        <rFont val="Times New Roman"/>
        <family val="1"/>
      </rPr>
      <t>Categoria VU (Veteran unica)</t>
    </r>
  </si>
  <si>
    <r>
      <rPr>
        <sz val="10.5"/>
        <rFont val="Times New Roman"/>
        <family val="1"/>
      </rPr>
      <t>Tammone Antonio</t>
    </r>
  </si>
  <si>
    <r>
      <rPr>
        <sz val="10.5"/>
        <rFont val="Times New Roman"/>
        <family val="1"/>
      </rPr>
      <t>Di corato Lazzaro</t>
    </r>
  </si>
  <si>
    <r>
      <rPr>
        <sz val="10.5"/>
        <rFont val="Times New Roman"/>
        <family val="1"/>
      </rPr>
      <t>Categoria SP (Sprint unica)</t>
    </r>
  </si>
  <si>
    <r>
      <rPr>
        <sz val="10.5"/>
        <rFont val="Times New Roman"/>
        <family val="1"/>
      </rPr>
      <t>Basile Antonio</t>
    </r>
  </si>
  <si>
    <r>
      <rPr>
        <sz val="10.5"/>
        <rFont val="Times New Roman"/>
        <family val="1"/>
      </rPr>
      <t>Basilicataoffroad</t>
    </r>
  </si>
  <si>
    <r>
      <rPr>
        <sz val="10.5"/>
        <rFont val="Times New Roman"/>
        <family val="1"/>
      </rPr>
      <t>Manniello Lorenzo</t>
    </r>
  </si>
  <si>
    <r>
      <rPr>
        <sz val="10.5"/>
        <rFont val="Times New Roman"/>
        <family val="1"/>
      </rPr>
      <t>Vena Salvatore F.</t>
    </r>
  </si>
  <si>
    <r>
      <rPr>
        <sz val="10.5"/>
        <rFont val="Times New Roman"/>
        <family val="1"/>
      </rPr>
      <t>Briganti in Sella</t>
    </r>
  </si>
  <si>
    <r>
      <rPr>
        <sz val="10.5"/>
        <rFont val="Times New Roman"/>
        <family val="1"/>
      </rPr>
      <t>Flore Marco</t>
    </r>
  </si>
  <si>
    <r>
      <rPr>
        <sz val="10.5"/>
        <rFont val="Times New Roman"/>
        <family val="1"/>
      </rPr>
      <t>Armiento Alex</t>
    </r>
  </si>
  <si>
    <r>
      <rPr>
        <sz val="10.5"/>
        <rFont val="Times New Roman"/>
        <family val="1"/>
      </rPr>
      <t>Carlomagno Francesco</t>
    </r>
  </si>
  <si>
    <r>
      <rPr>
        <sz val="10.5"/>
        <rFont val="Times New Roman"/>
        <family val="1"/>
      </rPr>
      <t>Iustic Raffaele</t>
    </r>
  </si>
  <si>
    <r>
      <rPr>
        <sz val="10.5"/>
        <rFont val="Times New Roman"/>
        <family val="1"/>
      </rPr>
      <t>LM Racing</t>
    </r>
  </si>
  <si>
    <r>
      <rPr>
        <sz val="10.5"/>
        <rFont val="Times New Roman"/>
        <family val="1"/>
      </rPr>
      <t>Rossetti Giuseppe</t>
    </r>
  </si>
  <si>
    <r>
      <rPr>
        <sz val="10.5"/>
        <rFont val="Times New Roman"/>
        <family val="1"/>
      </rPr>
      <t>Solimena Antonio</t>
    </r>
  </si>
  <si>
    <r>
      <rPr>
        <sz val="10.5"/>
        <rFont val="Times New Roman"/>
        <family val="1"/>
      </rPr>
      <t>Montemarano Donato</t>
    </r>
  </si>
  <si>
    <r>
      <rPr>
        <sz val="10.5"/>
        <rFont val="Times New Roman"/>
        <family val="1"/>
      </rPr>
      <t>Suzuki</t>
    </r>
  </si>
  <si>
    <r>
      <rPr>
        <sz val="10.5"/>
        <rFont val="Times New Roman"/>
        <family val="1"/>
      </rPr>
      <t>Busco Giovanni D.</t>
    </r>
  </si>
  <si>
    <r>
      <rPr>
        <sz val="10.5"/>
        <rFont val="Times New Roman"/>
        <family val="1"/>
      </rPr>
      <t>Montalbano jonico</t>
    </r>
  </si>
  <si>
    <t>Categoria Senior  (Unica)</t>
  </si>
  <si>
    <t>Camporeale Angelo</t>
  </si>
  <si>
    <t>rit.</t>
  </si>
  <si>
    <t>Golia Raffaele</t>
  </si>
  <si>
    <t>Only team</t>
  </si>
  <si>
    <t>Moliterni Rocco</t>
  </si>
  <si>
    <t>AMT</t>
  </si>
  <si>
    <t>Auletta Vincenzo</t>
  </si>
  <si>
    <t>Saracino Alessandro</t>
  </si>
  <si>
    <t>\</t>
  </si>
  <si>
    <t>Cirigliano Giuseppe</t>
  </si>
  <si>
    <t>Lamarra Antonio</t>
  </si>
  <si>
    <t xml:space="preserve">Colonna Samuele </t>
  </si>
  <si>
    <t>Cirigliano Michele</t>
  </si>
  <si>
    <t>Balzano Carmine A.</t>
  </si>
  <si>
    <t>Pasquariello Simone C.</t>
  </si>
  <si>
    <t>---</t>
  </si>
  <si>
    <t>Salandra Adventure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</si>
</sst>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.5"/>
      <name val="Times New Roman"/>
      <family val="1"/>
    </font>
    <font>
      <sz val="8.5"/>
      <name val="Times New Roman"/>
      <family val="1"/>
    </font>
    <font>
      <sz val="10.5"/>
      <color rgb="FF000000"/>
      <name val="Times New Roman"/>
      <family val="2"/>
    </font>
    <font>
      <sz val="12"/>
      <name val="Times New Roman"/>
      <family val="1"/>
    </font>
    <font>
      <vertAlign val="superscript"/>
      <sz val="10.5"/>
      <name val="Times New Roman"/>
      <family val="1"/>
    </font>
    <font>
      <sz val="10.5"/>
      <color rgb="FFFF0000"/>
      <name val="Times New Roman"/>
      <family val="1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center" vertical="top" shrinkToFit="1"/>
    </xf>
    <xf numFmtId="1" fontId="3" fillId="3" borderId="1" xfId="0" applyNumberFormat="1" applyFont="1" applyFill="1" applyBorder="1" applyAlignment="1">
      <alignment horizontal="center" vertical="top" shrinkToFit="1"/>
    </xf>
    <xf numFmtId="1" fontId="3" fillId="0" borderId="5" xfId="0" applyNumberFormat="1" applyFont="1" applyFill="1" applyBorder="1" applyAlignment="1">
      <alignment horizontal="center" vertical="top" shrinkToFit="1"/>
    </xf>
    <xf numFmtId="1" fontId="3" fillId="3" borderId="5" xfId="0" applyNumberFormat="1" applyFont="1" applyFill="1" applyBorder="1" applyAlignment="1">
      <alignment horizontal="center" vertical="top" shrinkToFit="1"/>
    </xf>
    <xf numFmtId="0" fontId="1" fillId="3" borderId="1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left" wrapText="1"/>
    </xf>
    <xf numFmtId="0" fontId="0" fillId="0" borderId="5" xfId="0" quotePrefix="1" applyFill="1" applyBorder="1" applyAlignment="1">
      <alignment horizontal="center" wrapText="1"/>
    </xf>
    <xf numFmtId="0" fontId="0" fillId="0" borderId="11" xfId="0" applyFill="1" applyBorder="1" applyAlignment="1">
      <alignment horizontal="left" vertical="top"/>
    </xf>
    <xf numFmtId="1" fontId="8" fillId="0" borderId="1" xfId="0" applyNumberFormat="1" applyFont="1" applyFill="1" applyBorder="1" applyAlignment="1">
      <alignment horizontal="center" vertical="top" shrinkToFit="1"/>
    </xf>
    <xf numFmtId="1" fontId="8" fillId="0" borderId="3" xfId="0" applyNumberFormat="1" applyFont="1" applyFill="1" applyBorder="1" applyAlignment="1">
      <alignment horizontal="center" vertical="top" shrinkToFit="1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shrinkToFit="1"/>
    </xf>
    <xf numFmtId="1" fontId="3" fillId="3" borderId="5" xfId="0" applyNumberFormat="1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textRotation="90" wrapText="1"/>
    </xf>
    <xf numFmtId="0" fontId="1" fillId="0" borderId="6" xfId="0" applyFont="1" applyFill="1" applyBorder="1" applyAlignment="1">
      <alignment horizontal="center" textRotation="90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textRotation="90" wrapText="1"/>
    </xf>
    <xf numFmtId="0" fontId="1" fillId="0" borderId="3" xfId="0" applyFont="1" applyFill="1" applyBorder="1" applyAlignment="1">
      <alignment horizontal="center" textRotation="90" wrapText="1"/>
    </xf>
    <xf numFmtId="1" fontId="8" fillId="0" borderId="2" xfId="0" applyNumberFormat="1" applyFont="1" applyFill="1" applyBorder="1" applyAlignment="1">
      <alignment horizontal="center" vertical="top" shrinkToFit="1"/>
    </xf>
    <xf numFmtId="1" fontId="8" fillId="0" borderId="3" xfId="0" applyNumberFormat="1" applyFont="1" applyFill="1" applyBorder="1" applyAlignment="1">
      <alignment horizontal="center" vertical="top" shrinkToFit="1"/>
    </xf>
    <xf numFmtId="1" fontId="3" fillId="0" borderId="2" xfId="0" applyNumberFormat="1" applyFont="1" applyFill="1" applyBorder="1" applyAlignment="1">
      <alignment horizontal="center" vertical="top" shrinkToFit="1"/>
    </xf>
    <xf numFmtId="1" fontId="3" fillId="0" borderId="3" xfId="0" applyNumberFormat="1" applyFont="1" applyFill="1" applyBorder="1" applyAlignment="1">
      <alignment horizontal="center" vertical="top" shrinkToFit="1"/>
    </xf>
    <xf numFmtId="0" fontId="1" fillId="0" borderId="7" xfId="0" applyFont="1" applyFill="1" applyBorder="1" applyAlignment="1">
      <alignment horizontal="left" textRotation="90" wrapText="1"/>
    </xf>
    <xf numFmtId="0" fontId="1" fillId="0" borderId="8" xfId="0" applyFont="1" applyFill="1" applyBorder="1" applyAlignment="1">
      <alignment horizontal="left" textRotation="90" wrapText="1"/>
    </xf>
    <xf numFmtId="0" fontId="1" fillId="0" borderId="9" xfId="0" applyFont="1" applyFill="1" applyBorder="1" applyAlignment="1">
      <alignment horizontal="left" textRotation="90" wrapText="1"/>
    </xf>
    <xf numFmtId="0" fontId="1" fillId="0" borderId="10" xfId="0" applyFont="1" applyFill="1" applyBorder="1" applyAlignment="1">
      <alignment horizontal="left" textRotation="90" wrapText="1"/>
    </xf>
    <xf numFmtId="16" fontId="1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textRotation="90" wrapText="1"/>
    </xf>
    <xf numFmtId="0" fontId="1" fillId="0" borderId="3" xfId="0" applyFont="1" applyFill="1" applyBorder="1" applyAlignment="1">
      <alignment horizontal="left" textRotation="90" wrapText="1"/>
    </xf>
    <xf numFmtId="0" fontId="1" fillId="0" borderId="5" xfId="0" applyFont="1" applyFill="1" applyBorder="1" applyAlignment="1">
      <alignment horizontal="left" textRotation="90" wrapText="1"/>
    </xf>
    <xf numFmtId="0" fontId="1" fillId="0" borderId="6" xfId="0" applyFont="1" applyFill="1" applyBorder="1" applyAlignment="1">
      <alignment horizontal="left" textRotation="90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left" vertical="top" wrapText="1" inden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 /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 /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</xdr:colOff>
      <xdr:row>0</xdr:row>
      <xdr:rowOff>10668</xdr:rowOff>
    </xdr:from>
    <xdr:to>
      <xdr:col>1</xdr:col>
      <xdr:colOff>426719</xdr:colOff>
      <xdr:row>0</xdr:row>
      <xdr:rowOff>591312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615" cy="580643"/>
        </a:xfrm>
        <a:prstGeom prst="rect">
          <a:avLst/>
        </a:prstGeom>
      </xdr:spPr>
    </xdr:pic>
    <xdr:clientData/>
  </xdr:twoCellAnchor>
  <xdr:twoCellAnchor editAs="oneCell">
    <xdr:from>
      <xdr:col>5</xdr:col>
      <xdr:colOff>163576</xdr:colOff>
      <xdr:row>0</xdr:row>
      <xdr:rowOff>10668</xdr:rowOff>
    </xdr:from>
    <xdr:to>
      <xdr:col>5</xdr:col>
      <xdr:colOff>677163</xdr:colOff>
      <xdr:row>0</xdr:row>
      <xdr:rowOff>600455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3587" cy="5897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</xdr:colOff>
      <xdr:row>0</xdr:row>
      <xdr:rowOff>10668</xdr:rowOff>
    </xdr:from>
    <xdr:to>
      <xdr:col>2</xdr:col>
      <xdr:colOff>1269</xdr:colOff>
      <xdr:row>0</xdr:row>
      <xdr:rowOff>591312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615" cy="580643"/>
        </a:xfrm>
        <a:prstGeom prst="rect">
          <a:avLst/>
        </a:prstGeom>
      </xdr:spPr>
    </xdr:pic>
    <xdr:clientData/>
  </xdr:twoCellAnchor>
  <xdr:twoCellAnchor editAs="oneCell">
    <xdr:from>
      <xdr:col>0</xdr:col>
      <xdr:colOff>164846</xdr:colOff>
      <xdr:row>0</xdr:row>
      <xdr:rowOff>10668</xdr:rowOff>
    </xdr:from>
    <xdr:to>
      <xdr:col>1</xdr:col>
      <xdr:colOff>355853</xdr:colOff>
      <xdr:row>0</xdr:row>
      <xdr:rowOff>600455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3587" cy="589787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</xdr:colOff>
      <xdr:row>0</xdr:row>
      <xdr:rowOff>10668</xdr:rowOff>
    </xdr:from>
    <xdr:to>
      <xdr:col>1</xdr:col>
      <xdr:colOff>418845</xdr:colOff>
      <xdr:row>0</xdr:row>
      <xdr:rowOff>585215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471" cy="574547"/>
        </a:xfrm>
        <a:prstGeom prst="rect">
          <a:avLst/>
        </a:prstGeom>
      </xdr:spPr>
    </xdr:pic>
    <xdr:clientData/>
  </xdr:twoCellAnchor>
  <xdr:twoCellAnchor editAs="oneCell">
    <xdr:from>
      <xdr:col>0</xdr:col>
      <xdr:colOff>160908</xdr:colOff>
      <xdr:row>0</xdr:row>
      <xdr:rowOff>10668</xdr:rowOff>
    </xdr:from>
    <xdr:to>
      <xdr:col>1</xdr:col>
      <xdr:colOff>345820</xdr:colOff>
      <xdr:row>0</xdr:row>
      <xdr:rowOff>592835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07491" cy="582167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</xdr:colOff>
      <xdr:row>0</xdr:row>
      <xdr:rowOff>10668</xdr:rowOff>
    </xdr:from>
    <xdr:to>
      <xdr:col>1</xdr:col>
      <xdr:colOff>418845</xdr:colOff>
      <xdr:row>0</xdr:row>
      <xdr:rowOff>585215</xdr:rowOff>
    </xdr:to>
    <xdr:pic>
      <xdr:nvPicPr>
        <xdr:cNvPr id="8" name="image1.jpe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471" cy="574547"/>
        </a:xfrm>
        <a:prstGeom prst="rect">
          <a:avLst/>
        </a:prstGeom>
      </xdr:spPr>
    </xdr:pic>
    <xdr:clientData/>
  </xdr:twoCellAnchor>
  <xdr:twoCellAnchor editAs="oneCell">
    <xdr:from>
      <xdr:col>4</xdr:col>
      <xdr:colOff>160908</xdr:colOff>
      <xdr:row>0</xdr:row>
      <xdr:rowOff>10668</xdr:rowOff>
    </xdr:from>
    <xdr:to>
      <xdr:col>4</xdr:col>
      <xdr:colOff>668400</xdr:colOff>
      <xdr:row>0</xdr:row>
      <xdr:rowOff>592835</xdr:rowOff>
    </xdr:to>
    <xdr:pic>
      <xdr:nvPicPr>
        <xdr:cNvPr id="9" name="image2.jpe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07491" cy="582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2"/>
  <sheetViews>
    <sheetView tabSelected="1" topLeftCell="A3" workbookViewId="0" xr3:uid="{AEA406A1-0E4B-5B11-9CD5-51D6E497D94C}">
      <selection activeCell="R50" sqref="R50"/>
    </sheetView>
  </sheetViews>
  <sheetFormatPr defaultRowHeight="13.5" x14ac:dyDescent="0.15"/>
  <cols>
    <col min="1" max="1" width="5.76953125" customWidth="1"/>
    <col min="2" max="2" width="7.83984375" customWidth="1"/>
    <col min="3" max="3" width="29.7421875" customWidth="1"/>
    <col min="4" max="4" width="0.58984375" customWidth="1"/>
    <col min="5" max="5" width="26.484375" customWidth="1"/>
    <col min="6" max="6" width="15.38671875" customWidth="1"/>
    <col min="7" max="8" width="5.32421875" style="20" customWidth="1"/>
    <col min="9" max="9" width="5.62109375" style="20" customWidth="1"/>
    <col min="10" max="11" width="5.32421875" style="20" customWidth="1"/>
    <col min="12" max="12" width="5.62109375" style="20" customWidth="1"/>
    <col min="13" max="13" width="5.32421875" style="36" customWidth="1"/>
    <col min="14" max="14" width="5.32421875" style="20" customWidth="1"/>
    <col min="15" max="15" width="5.62109375" style="20" customWidth="1"/>
    <col min="16" max="17" width="5.32421875" style="20" customWidth="1"/>
    <col min="18" max="18" width="5.62109375" style="20" customWidth="1"/>
    <col min="19" max="20" width="5.32421875" style="20" customWidth="1"/>
    <col min="21" max="21" width="4.140625" style="20" customWidth="1"/>
    <col min="22" max="22" width="6.21484375" style="20" customWidth="1"/>
    <col min="23" max="23" width="0.58984375" customWidth="1"/>
  </cols>
  <sheetData>
    <row r="1" spans="1:23" ht="48.4" customHeight="1" x14ac:dyDescent="0.15">
      <c r="A1" s="51"/>
      <c r="B1" s="52"/>
      <c r="C1" s="53" t="s">
        <v>0</v>
      </c>
      <c r="D1" s="54"/>
      <c r="E1" s="55"/>
      <c r="F1" s="1"/>
      <c r="G1" s="56" t="s">
        <v>1</v>
      </c>
      <c r="H1" s="57"/>
      <c r="I1" s="47" t="s">
        <v>2</v>
      </c>
      <c r="J1" s="48"/>
      <c r="K1" s="47" t="s">
        <v>3</v>
      </c>
      <c r="L1" s="48"/>
      <c r="M1" s="47" t="s">
        <v>4</v>
      </c>
      <c r="N1" s="48"/>
      <c r="O1" s="56" t="s">
        <v>5</v>
      </c>
      <c r="P1" s="57"/>
      <c r="Q1" s="47" t="s">
        <v>6</v>
      </c>
      <c r="R1" s="48"/>
      <c r="S1" s="47" t="s">
        <v>7</v>
      </c>
      <c r="T1" s="48"/>
      <c r="U1" s="49" t="s">
        <v>8</v>
      </c>
      <c r="V1" s="62" t="s">
        <v>9</v>
      </c>
      <c r="W1" s="63"/>
    </row>
    <row r="2" spans="1:23" ht="16.5" customHeight="1" x14ac:dyDescent="0.15">
      <c r="A2" s="2" t="s">
        <v>10</v>
      </c>
      <c r="B2" s="2" t="s">
        <v>11</v>
      </c>
      <c r="C2" s="2" t="s">
        <v>12</v>
      </c>
      <c r="D2" s="38" t="s">
        <v>13</v>
      </c>
      <c r="E2" s="39"/>
      <c r="F2" s="2" t="s">
        <v>14</v>
      </c>
      <c r="G2" s="38" t="s">
        <v>15</v>
      </c>
      <c r="H2" s="39"/>
      <c r="I2" s="38" t="s">
        <v>16</v>
      </c>
      <c r="J2" s="39"/>
      <c r="K2" s="38" t="s">
        <v>17</v>
      </c>
      <c r="L2" s="39"/>
      <c r="M2" s="38" t="s">
        <v>18</v>
      </c>
      <c r="N2" s="39"/>
      <c r="O2" s="66">
        <v>43359</v>
      </c>
      <c r="P2" s="39"/>
      <c r="Q2" s="66">
        <v>43373</v>
      </c>
      <c r="R2" s="39"/>
      <c r="S2" s="38" t="s">
        <v>21</v>
      </c>
      <c r="T2" s="39"/>
      <c r="U2" s="50"/>
      <c r="V2" s="64"/>
      <c r="W2" s="65"/>
    </row>
    <row r="3" spans="1:23" ht="15.4" customHeight="1" x14ac:dyDescent="0.15">
      <c r="A3" s="5" t="s">
        <v>22</v>
      </c>
      <c r="B3" s="44" t="s">
        <v>23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</row>
    <row r="4" spans="1:23" ht="15.4" customHeight="1" x14ac:dyDescent="0.15">
      <c r="A4" s="7">
        <v>1</v>
      </c>
      <c r="B4" s="7">
        <v>21</v>
      </c>
      <c r="C4" s="2" t="s">
        <v>24</v>
      </c>
      <c r="D4" s="38" t="s">
        <v>25</v>
      </c>
      <c r="E4" s="39"/>
      <c r="F4" s="2" t="s">
        <v>26</v>
      </c>
      <c r="G4" s="2" t="s">
        <v>27</v>
      </c>
      <c r="H4" s="13"/>
      <c r="I4" s="8">
        <v>20</v>
      </c>
      <c r="J4" s="13"/>
      <c r="K4" s="8">
        <v>20</v>
      </c>
      <c r="L4" s="13"/>
      <c r="M4" s="29">
        <v>20</v>
      </c>
      <c r="N4" s="13"/>
      <c r="O4" s="13"/>
      <c r="P4" s="13"/>
      <c r="Q4" s="13"/>
      <c r="R4" s="13"/>
      <c r="S4" s="13"/>
      <c r="T4" s="13"/>
      <c r="U4" s="7">
        <f>COUNTIF(G4:S4,"&gt;1")</f>
        <v>3</v>
      </c>
      <c r="V4" s="60">
        <f>SUM(G4:S4)</f>
        <v>60</v>
      </c>
      <c r="W4" s="61"/>
    </row>
    <row r="5" spans="1:23" ht="15.4" customHeight="1" x14ac:dyDescent="0.15">
      <c r="A5" s="7">
        <v>2</v>
      </c>
      <c r="B5" s="7">
        <v>312</v>
      </c>
      <c r="C5" s="2" t="s">
        <v>28</v>
      </c>
      <c r="D5" s="38" t="s">
        <v>29</v>
      </c>
      <c r="E5" s="39"/>
      <c r="F5" s="2" t="s">
        <v>26</v>
      </c>
      <c r="G5" s="2" t="s">
        <v>27</v>
      </c>
      <c r="H5" s="13"/>
      <c r="I5" s="8">
        <v>17</v>
      </c>
      <c r="J5" s="13"/>
      <c r="K5" s="2" t="s">
        <v>27</v>
      </c>
      <c r="L5" s="13"/>
      <c r="M5" s="30" t="s">
        <v>27</v>
      </c>
      <c r="N5" s="13"/>
      <c r="O5" s="13"/>
      <c r="P5" s="13"/>
      <c r="Q5" s="13"/>
      <c r="R5" s="13"/>
      <c r="S5" s="13"/>
      <c r="T5" s="13"/>
      <c r="U5" s="7">
        <f>COUNTIF(G5:S5,"&gt;1")</f>
        <v>1</v>
      </c>
      <c r="V5" s="60">
        <v>17</v>
      </c>
      <c r="W5" s="61"/>
    </row>
    <row r="6" spans="1:23" ht="15.4" customHeight="1" x14ac:dyDescent="0.15">
      <c r="A6" s="6"/>
      <c r="B6" s="6"/>
      <c r="C6" s="6"/>
      <c r="D6" s="42"/>
      <c r="E6" s="43"/>
      <c r="F6" s="6"/>
      <c r="G6" s="13"/>
      <c r="H6" s="13"/>
      <c r="I6" s="13"/>
      <c r="J6" s="13"/>
      <c r="K6" s="13"/>
      <c r="L6" s="13"/>
      <c r="M6" s="31"/>
      <c r="N6" s="13"/>
      <c r="O6" s="13"/>
      <c r="P6" s="13"/>
      <c r="Q6" s="13"/>
      <c r="R6" s="13"/>
      <c r="S6" s="13"/>
      <c r="T6" s="13"/>
      <c r="U6" s="13"/>
      <c r="V6" s="42"/>
      <c r="W6" s="43"/>
    </row>
    <row r="7" spans="1:23" ht="15.4" customHeight="1" x14ac:dyDescent="0.15">
      <c r="A7" s="5" t="s">
        <v>22</v>
      </c>
      <c r="B7" s="44" t="s">
        <v>30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3" ht="15.4" customHeight="1" x14ac:dyDescent="0.15">
      <c r="A8" s="7">
        <v>1</v>
      </c>
      <c r="B8" s="6"/>
      <c r="C8" s="6"/>
      <c r="D8" s="42"/>
      <c r="E8" s="43"/>
      <c r="F8" s="6"/>
      <c r="G8" s="13"/>
      <c r="H8" s="13"/>
      <c r="I8" s="13"/>
      <c r="J8" s="13"/>
      <c r="K8" s="13"/>
      <c r="L8" s="13"/>
      <c r="M8" s="31"/>
      <c r="N8" s="13"/>
      <c r="O8" s="13"/>
      <c r="P8" s="13"/>
      <c r="Q8" s="13"/>
      <c r="R8" s="13"/>
      <c r="S8" s="13"/>
      <c r="T8" s="13"/>
      <c r="U8" s="7">
        <v>0</v>
      </c>
      <c r="V8" s="60">
        <v>0</v>
      </c>
      <c r="W8" s="61"/>
    </row>
    <row r="9" spans="1:23" ht="15.4" customHeight="1" x14ac:dyDescent="0.15">
      <c r="A9" s="6"/>
      <c r="B9" s="6"/>
      <c r="C9" s="6"/>
      <c r="D9" s="42"/>
      <c r="E9" s="43"/>
      <c r="F9" s="6"/>
      <c r="G9" s="13"/>
      <c r="H9" s="13"/>
      <c r="I9" s="13"/>
      <c r="J9" s="13"/>
      <c r="K9" s="13"/>
      <c r="L9" s="13"/>
      <c r="M9" s="31"/>
      <c r="N9" s="13"/>
      <c r="O9" s="13"/>
      <c r="P9" s="13"/>
      <c r="Q9" s="13"/>
      <c r="R9" s="13"/>
      <c r="S9" s="13"/>
      <c r="T9" s="13"/>
      <c r="U9" s="13"/>
      <c r="V9" s="42"/>
      <c r="W9" s="43"/>
    </row>
    <row r="10" spans="1:23" ht="15.4" customHeight="1" x14ac:dyDescent="0.15">
      <c r="A10" s="5" t="s">
        <v>22</v>
      </c>
      <c r="B10" s="44" t="s">
        <v>31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6"/>
    </row>
    <row r="11" spans="1:23" ht="15.4" customHeight="1" x14ac:dyDescent="0.15">
      <c r="A11" s="7">
        <v>1</v>
      </c>
      <c r="B11" s="7">
        <v>511</v>
      </c>
      <c r="C11" s="2" t="s">
        <v>32</v>
      </c>
      <c r="D11" s="38" t="s">
        <v>33</v>
      </c>
      <c r="E11" s="39"/>
      <c r="F11" s="2" t="s">
        <v>26</v>
      </c>
      <c r="G11" s="8" t="s">
        <v>110</v>
      </c>
      <c r="H11" s="13"/>
      <c r="I11" s="2" t="s">
        <v>34</v>
      </c>
      <c r="J11" s="13"/>
      <c r="K11" s="8">
        <v>20</v>
      </c>
      <c r="L11" s="13"/>
      <c r="M11" s="30" t="s">
        <v>34</v>
      </c>
      <c r="N11" s="13"/>
      <c r="O11" s="13"/>
      <c r="P11" s="13"/>
      <c r="Q11" s="13"/>
      <c r="R11" s="13"/>
      <c r="S11" s="13"/>
      <c r="T11" s="13"/>
      <c r="U11" s="7">
        <v>2</v>
      </c>
      <c r="V11" s="58">
        <f>SUM(G11:T11)</f>
        <v>20</v>
      </c>
      <c r="W11" s="59"/>
    </row>
    <row r="12" spans="1:23" ht="15.4" customHeight="1" x14ac:dyDescent="0.15">
      <c r="A12" s="6"/>
      <c r="B12" s="6"/>
      <c r="C12" s="6"/>
      <c r="D12" s="42"/>
      <c r="E12" s="43"/>
      <c r="F12" s="6"/>
      <c r="G12" s="13"/>
      <c r="H12" s="13"/>
      <c r="I12" s="13"/>
      <c r="J12" s="13"/>
      <c r="K12" s="13"/>
      <c r="L12" s="13"/>
      <c r="M12" s="31"/>
      <c r="N12" s="13"/>
      <c r="O12" s="13"/>
      <c r="P12" s="13"/>
      <c r="Q12" s="13"/>
      <c r="R12" s="13"/>
      <c r="S12" s="13"/>
      <c r="T12" s="13"/>
      <c r="U12" s="13"/>
      <c r="V12" s="58"/>
      <c r="W12" s="59"/>
    </row>
    <row r="13" spans="1:23" ht="15.4" customHeight="1" x14ac:dyDescent="0.15">
      <c r="A13" s="5" t="s">
        <v>22</v>
      </c>
      <c r="B13" s="44" t="s">
        <v>35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</row>
    <row r="14" spans="1:23" ht="15.4" customHeight="1" x14ac:dyDescent="0.15">
      <c r="A14" s="7">
        <v>1</v>
      </c>
      <c r="B14" s="7">
        <v>109</v>
      </c>
      <c r="C14" s="2" t="s">
        <v>36</v>
      </c>
      <c r="D14" s="38" t="s">
        <v>33</v>
      </c>
      <c r="E14" s="39"/>
      <c r="F14" s="2" t="s">
        <v>37</v>
      </c>
      <c r="G14" s="11">
        <v>20</v>
      </c>
      <c r="H14" s="13"/>
      <c r="I14" s="8">
        <v>20</v>
      </c>
      <c r="J14" s="13"/>
      <c r="K14" s="8">
        <v>20</v>
      </c>
      <c r="L14" s="13"/>
      <c r="M14" s="32">
        <v>20</v>
      </c>
      <c r="N14" s="13"/>
      <c r="O14" s="13"/>
      <c r="P14" s="13"/>
      <c r="Q14" s="13"/>
      <c r="R14" s="13"/>
      <c r="S14" s="13"/>
      <c r="T14" s="13"/>
      <c r="U14" s="7">
        <v>4</v>
      </c>
      <c r="V14" s="58">
        <f>SUM(G14:T14)</f>
        <v>80</v>
      </c>
      <c r="W14" s="59"/>
    </row>
    <row r="15" spans="1:23" ht="15.4" customHeight="1" x14ac:dyDescent="0.15">
      <c r="A15" s="6"/>
      <c r="B15" s="6"/>
      <c r="C15" s="6"/>
      <c r="D15" s="42"/>
      <c r="E15" s="43"/>
      <c r="F15" s="6"/>
      <c r="G15" s="13"/>
      <c r="H15" s="13"/>
      <c r="I15" s="13"/>
      <c r="J15" s="13"/>
      <c r="K15" s="13"/>
      <c r="L15" s="13"/>
      <c r="M15" s="31"/>
      <c r="N15" s="13"/>
      <c r="O15" s="13"/>
      <c r="P15" s="13"/>
      <c r="Q15" s="13"/>
      <c r="R15" s="13"/>
      <c r="S15" s="13"/>
      <c r="T15" s="13"/>
      <c r="U15" s="13"/>
      <c r="V15" s="58"/>
      <c r="W15" s="59"/>
    </row>
    <row r="16" spans="1:23" ht="15.4" customHeight="1" x14ac:dyDescent="0.15">
      <c r="A16" s="5" t="s">
        <v>22</v>
      </c>
      <c r="B16" s="44" t="s">
        <v>38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</row>
    <row r="17" spans="1:23" ht="15.4" customHeight="1" x14ac:dyDescent="0.15">
      <c r="A17" s="7">
        <v>1</v>
      </c>
      <c r="B17" s="7">
        <v>354</v>
      </c>
      <c r="C17" s="2" t="s">
        <v>39</v>
      </c>
      <c r="D17" s="38" t="s">
        <v>40</v>
      </c>
      <c r="E17" s="39"/>
      <c r="F17" s="2" t="s">
        <v>26</v>
      </c>
      <c r="G17" s="8">
        <v>17</v>
      </c>
      <c r="H17" s="13"/>
      <c r="I17" s="8">
        <v>17</v>
      </c>
      <c r="J17" s="13"/>
      <c r="K17" s="8">
        <v>20</v>
      </c>
      <c r="L17" s="13"/>
      <c r="M17" s="32">
        <v>20</v>
      </c>
      <c r="N17" s="13"/>
      <c r="O17" s="13"/>
      <c r="P17" s="13"/>
      <c r="Q17" s="13"/>
      <c r="R17" s="13"/>
      <c r="S17" s="13"/>
      <c r="T17" s="13"/>
      <c r="U17" s="7">
        <v>4</v>
      </c>
      <c r="V17" s="58">
        <f t="shared" ref="V17" si="0">SUM(G17:T17)</f>
        <v>74</v>
      </c>
      <c r="W17" s="59"/>
    </row>
    <row r="18" spans="1:23" ht="15.4" customHeight="1" x14ac:dyDescent="0.15">
      <c r="A18" s="7">
        <v>2</v>
      </c>
      <c r="B18" s="7">
        <v>355</v>
      </c>
      <c r="C18" s="2" t="s">
        <v>41</v>
      </c>
      <c r="D18" s="38" t="s">
        <v>33</v>
      </c>
      <c r="E18" s="39"/>
      <c r="F18" s="2" t="s">
        <v>37</v>
      </c>
      <c r="G18" s="8">
        <v>20</v>
      </c>
      <c r="H18" s="13"/>
      <c r="I18" s="8">
        <v>20</v>
      </c>
      <c r="J18" s="13"/>
      <c r="K18" s="2" t="s">
        <v>34</v>
      </c>
      <c r="L18" s="13"/>
      <c r="M18" s="30" t="s">
        <v>34</v>
      </c>
      <c r="N18" s="13"/>
      <c r="O18" s="13"/>
      <c r="P18" s="13"/>
      <c r="Q18" s="13"/>
      <c r="R18" s="13"/>
      <c r="S18" s="13"/>
      <c r="T18" s="13"/>
      <c r="U18" s="7">
        <v>2</v>
      </c>
      <c r="V18" s="58">
        <f>SUM(G18:T18)</f>
        <v>40</v>
      </c>
      <c r="W18" s="59"/>
    </row>
    <row r="19" spans="1:23" ht="15.4" customHeight="1" x14ac:dyDescent="0.15">
      <c r="A19" s="6"/>
      <c r="B19" s="6"/>
      <c r="C19" s="6"/>
      <c r="D19" s="42"/>
      <c r="E19" s="43"/>
      <c r="F19" s="6"/>
      <c r="G19" s="13"/>
      <c r="H19" s="13"/>
      <c r="I19" s="13"/>
      <c r="J19" s="13"/>
      <c r="K19" s="13"/>
      <c r="L19" s="13"/>
      <c r="M19" s="31"/>
      <c r="N19" s="13"/>
      <c r="O19" s="13"/>
      <c r="P19" s="13"/>
      <c r="Q19" s="13"/>
      <c r="R19" s="13"/>
      <c r="S19" s="13"/>
      <c r="T19" s="13"/>
      <c r="U19" s="13"/>
      <c r="V19" s="58"/>
      <c r="W19" s="59"/>
    </row>
    <row r="20" spans="1:23" ht="15.4" customHeight="1" x14ac:dyDescent="0.15">
      <c r="A20" s="6"/>
      <c r="B20" s="6"/>
      <c r="C20" s="6"/>
      <c r="D20" s="42"/>
      <c r="E20" s="43"/>
      <c r="F20" s="6"/>
      <c r="G20" s="13"/>
      <c r="H20" s="13"/>
      <c r="I20" s="13"/>
      <c r="J20" s="13"/>
      <c r="K20" s="13"/>
      <c r="L20" s="13"/>
      <c r="M20" s="31"/>
      <c r="N20" s="13"/>
      <c r="O20" s="13"/>
      <c r="P20" s="13"/>
      <c r="Q20" s="13"/>
      <c r="R20" s="13"/>
      <c r="S20" s="13"/>
      <c r="T20" s="13"/>
      <c r="U20" s="13"/>
      <c r="V20" s="58"/>
      <c r="W20" s="59"/>
    </row>
    <row r="21" spans="1:23" ht="15.4" customHeight="1" x14ac:dyDescent="0.15">
      <c r="A21" s="6"/>
      <c r="B21" s="6"/>
      <c r="C21" s="6"/>
      <c r="D21" s="42"/>
      <c r="E21" s="43"/>
      <c r="F21" s="6"/>
      <c r="G21" s="13"/>
      <c r="H21" s="13"/>
      <c r="I21" s="13"/>
      <c r="J21" s="13"/>
      <c r="K21" s="13"/>
      <c r="L21" s="13"/>
      <c r="M21" s="31"/>
      <c r="N21" s="13"/>
      <c r="O21" s="13"/>
      <c r="P21" s="13"/>
      <c r="Q21" s="13"/>
      <c r="R21" s="13"/>
      <c r="S21" s="13"/>
      <c r="T21" s="13"/>
      <c r="U21" s="13"/>
      <c r="V21" s="58"/>
      <c r="W21" s="59"/>
    </row>
    <row r="22" spans="1:23" ht="15.4" customHeight="1" x14ac:dyDescent="0.15">
      <c r="A22" s="5" t="s">
        <v>22</v>
      </c>
      <c r="B22" s="44" t="s">
        <v>42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6"/>
    </row>
    <row r="23" spans="1:23" ht="15.4" customHeight="1" x14ac:dyDescent="0.15">
      <c r="A23" s="7">
        <v>1</v>
      </c>
      <c r="B23" s="7">
        <v>350</v>
      </c>
      <c r="C23" s="2" t="s">
        <v>43</v>
      </c>
      <c r="D23" s="38" t="s">
        <v>25</v>
      </c>
      <c r="E23" s="39"/>
      <c r="F23" s="2" t="s">
        <v>26</v>
      </c>
      <c r="G23" s="8">
        <v>15</v>
      </c>
      <c r="H23" s="13"/>
      <c r="I23" s="8">
        <v>17</v>
      </c>
      <c r="J23" s="13"/>
      <c r="K23" s="8">
        <v>20</v>
      </c>
      <c r="L23" s="13"/>
      <c r="M23" s="29">
        <v>17</v>
      </c>
      <c r="N23" s="13"/>
      <c r="O23" s="13"/>
      <c r="P23" s="13"/>
      <c r="Q23" s="13"/>
      <c r="R23" s="13"/>
      <c r="S23" s="13"/>
      <c r="T23" s="13"/>
      <c r="U23" s="7">
        <v>4</v>
      </c>
      <c r="V23" s="58">
        <f>SUM(G23:T23)</f>
        <v>69</v>
      </c>
      <c r="W23" s="59"/>
    </row>
    <row r="24" spans="1:23" ht="15.4" customHeight="1" x14ac:dyDescent="0.15">
      <c r="A24" s="7">
        <v>2</v>
      </c>
      <c r="B24" s="7">
        <v>352</v>
      </c>
      <c r="C24" s="2" t="s">
        <v>46</v>
      </c>
      <c r="D24" s="38" t="s">
        <v>40</v>
      </c>
      <c r="E24" s="39"/>
      <c r="F24" s="2" t="s">
        <v>26</v>
      </c>
      <c r="G24" s="8">
        <v>20</v>
      </c>
      <c r="H24" s="13"/>
      <c r="I24" s="8">
        <v>20</v>
      </c>
      <c r="J24" s="13"/>
      <c r="K24" s="2" t="s">
        <v>34</v>
      </c>
      <c r="L24" s="13"/>
      <c r="M24" s="29">
        <v>20</v>
      </c>
      <c r="N24" s="13"/>
      <c r="O24" s="13"/>
      <c r="P24" s="13"/>
      <c r="Q24" s="13"/>
      <c r="R24" s="13"/>
      <c r="S24" s="13"/>
      <c r="T24" s="13"/>
      <c r="U24" s="7">
        <v>3</v>
      </c>
      <c r="V24" s="58">
        <f>SUM(G24:T24)</f>
        <v>60</v>
      </c>
      <c r="W24" s="59"/>
    </row>
    <row r="25" spans="1:23" ht="15.4" customHeight="1" x14ac:dyDescent="0.15">
      <c r="A25" s="7">
        <v>3</v>
      </c>
      <c r="B25" s="7">
        <v>377</v>
      </c>
      <c r="C25" s="2" t="s">
        <v>44</v>
      </c>
      <c r="D25" s="38" t="s">
        <v>40</v>
      </c>
      <c r="E25" s="39"/>
      <c r="F25" s="2" t="s">
        <v>45</v>
      </c>
      <c r="G25" s="8">
        <v>11</v>
      </c>
      <c r="H25" s="13"/>
      <c r="I25" s="8">
        <v>13</v>
      </c>
      <c r="J25" s="13"/>
      <c r="K25" s="8">
        <v>17</v>
      </c>
      <c r="L25" s="13"/>
      <c r="M25" s="29">
        <v>13</v>
      </c>
      <c r="N25" s="13"/>
      <c r="O25" s="13"/>
      <c r="P25" s="13"/>
      <c r="Q25" s="13"/>
      <c r="R25" s="13"/>
      <c r="S25" s="13"/>
      <c r="T25" s="13"/>
      <c r="U25" s="7">
        <v>4</v>
      </c>
      <c r="V25" s="58">
        <f>SUM(G25:T25)</f>
        <v>54</v>
      </c>
      <c r="W25" s="59"/>
    </row>
    <row r="26" spans="1:23" ht="15.4" customHeight="1" x14ac:dyDescent="0.15">
      <c r="A26" s="7">
        <v>4</v>
      </c>
      <c r="B26" s="7">
        <v>351</v>
      </c>
      <c r="C26" s="2" t="s">
        <v>47</v>
      </c>
      <c r="D26" s="38" t="s">
        <v>40</v>
      </c>
      <c r="E26" s="39"/>
      <c r="F26" s="2" t="s">
        <v>26</v>
      </c>
      <c r="G26" s="8">
        <v>13</v>
      </c>
      <c r="H26" s="13"/>
      <c r="I26" s="8">
        <v>15</v>
      </c>
      <c r="J26" s="13"/>
      <c r="K26" s="2" t="s">
        <v>34</v>
      </c>
      <c r="L26" s="13"/>
      <c r="M26" s="29">
        <v>15</v>
      </c>
      <c r="N26" s="13"/>
      <c r="O26" s="13"/>
      <c r="P26" s="13"/>
      <c r="Q26" s="13"/>
      <c r="R26" s="13"/>
      <c r="S26" s="13"/>
      <c r="T26" s="13"/>
      <c r="U26" s="7">
        <v>3</v>
      </c>
      <c r="V26" s="58">
        <f>SUM(G26:T26)</f>
        <v>43</v>
      </c>
      <c r="W26" s="59"/>
    </row>
    <row r="27" spans="1:23" ht="15.4" customHeight="1" x14ac:dyDescent="0.15">
      <c r="A27" s="7">
        <v>5</v>
      </c>
      <c r="B27" s="7">
        <v>353</v>
      </c>
      <c r="C27" s="2" t="s">
        <v>48</v>
      </c>
      <c r="D27" s="38" t="s">
        <v>33</v>
      </c>
      <c r="E27" s="39"/>
      <c r="F27" s="2" t="s">
        <v>26</v>
      </c>
      <c r="G27" s="8">
        <v>17</v>
      </c>
      <c r="H27" s="13"/>
      <c r="I27" s="2" t="s">
        <v>34</v>
      </c>
      <c r="J27" s="13"/>
      <c r="K27" s="2" t="s">
        <v>34</v>
      </c>
      <c r="L27" s="13"/>
      <c r="M27" s="30" t="s">
        <v>34</v>
      </c>
      <c r="N27" s="13"/>
      <c r="O27" s="13"/>
      <c r="P27" s="13"/>
      <c r="Q27" s="13"/>
      <c r="R27" s="13"/>
      <c r="S27" s="13"/>
      <c r="T27" s="13"/>
      <c r="U27" s="7">
        <v>1</v>
      </c>
      <c r="V27" s="58">
        <f>SUM(G27:T27)</f>
        <v>17</v>
      </c>
      <c r="W27" s="59"/>
    </row>
    <row r="28" spans="1:23" ht="48.4" customHeight="1" x14ac:dyDescent="0.15">
      <c r="A28" s="51"/>
      <c r="B28" s="52"/>
      <c r="C28" s="53" t="s">
        <v>0</v>
      </c>
      <c r="D28" s="54"/>
      <c r="E28" s="55"/>
      <c r="F28" s="1"/>
      <c r="G28" s="56" t="s">
        <v>1</v>
      </c>
      <c r="H28" s="57"/>
      <c r="I28" s="47" t="s">
        <v>2</v>
      </c>
      <c r="J28" s="48"/>
      <c r="K28" s="47" t="s">
        <v>3</v>
      </c>
      <c r="L28" s="48"/>
      <c r="M28" s="47" t="s">
        <v>4</v>
      </c>
      <c r="N28" s="48"/>
      <c r="O28" s="56" t="s">
        <v>5</v>
      </c>
      <c r="P28" s="57"/>
      <c r="Q28" s="47" t="s">
        <v>6</v>
      </c>
      <c r="R28" s="48"/>
      <c r="S28" s="47" t="s">
        <v>7</v>
      </c>
      <c r="T28" s="48"/>
      <c r="U28" s="49" t="s">
        <v>8</v>
      </c>
      <c r="V28" s="49" t="s">
        <v>9</v>
      </c>
    </row>
    <row r="29" spans="1:23" ht="16.5" customHeight="1" x14ac:dyDescent="0.15">
      <c r="A29" s="2" t="s">
        <v>10</v>
      </c>
      <c r="B29" s="2" t="s">
        <v>11</v>
      </c>
      <c r="C29" s="2" t="s">
        <v>12</v>
      </c>
      <c r="D29" s="38" t="s">
        <v>13</v>
      </c>
      <c r="E29" s="39"/>
      <c r="F29" s="2" t="s">
        <v>14</v>
      </c>
      <c r="G29" s="38" t="s">
        <v>15</v>
      </c>
      <c r="H29" s="39"/>
      <c r="I29" s="38" t="s">
        <v>16</v>
      </c>
      <c r="J29" s="39"/>
      <c r="K29" s="38" t="s">
        <v>17</v>
      </c>
      <c r="L29" s="39"/>
      <c r="M29" s="38" t="s">
        <v>18</v>
      </c>
      <c r="N29" s="39"/>
      <c r="O29" s="38" t="s">
        <v>19</v>
      </c>
      <c r="P29" s="39"/>
      <c r="Q29" s="38" t="s">
        <v>20</v>
      </c>
      <c r="R29" s="39"/>
      <c r="S29" s="38" t="s">
        <v>21</v>
      </c>
      <c r="T29" s="39"/>
      <c r="U29" s="50"/>
      <c r="V29" s="50"/>
    </row>
    <row r="30" spans="1:23" ht="15.4" customHeight="1" x14ac:dyDescent="0.15">
      <c r="A30" s="5" t="s">
        <v>22</v>
      </c>
      <c r="B30" s="44" t="s">
        <v>108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6"/>
    </row>
    <row r="31" spans="1:23" ht="15.4" customHeight="1" x14ac:dyDescent="0.15">
      <c r="A31" s="7">
        <v>1</v>
      </c>
      <c r="B31" s="7">
        <v>253</v>
      </c>
      <c r="C31" s="2" t="s">
        <v>49</v>
      </c>
      <c r="D31" s="38" t="s">
        <v>33</v>
      </c>
      <c r="E31" s="39"/>
      <c r="F31" s="2" t="s">
        <v>26</v>
      </c>
      <c r="G31" s="8">
        <v>20</v>
      </c>
      <c r="H31" s="13"/>
      <c r="I31" s="8">
        <v>20</v>
      </c>
      <c r="J31" s="13"/>
      <c r="K31" s="8">
        <v>17</v>
      </c>
      <c r="L31" s="13"/>
      <c r="M31" s="30" t="s">
        <v>34</v>
      </c>
      <c r="N31" s="13"/>
      <c r="O31" s="13"/>
      <c r="P31" s="13"/>
      <c r="Q31" s="13"/>
      <c r="R31" s="13"/>
      <c r="S31" s="13"/>
      <c r="T31" s="13"/>
      <c r="U31" s="7">
        <v>3</v>
      </c>
      <c r="V31" s="27">
        <f>SUM(G31:S31)</f>
        <v>57</v>
      </c>
    </row>
    <row r="32" spans="1:23" ht="15.4" customHeight="1" x14ac:dyDescent="0.15">
      <c r="A32" s="7">
        <v>2</v>
      </c>
      <c r="B32" s="7">
        <v>124</v>
      </c>
      <c r="C32" s="2" t="s">
        <v>52</v>
      </c>
      <c r="D32" s="38" t="s">
        <v>33</v>
      </c>
      <c r="E32" s="39"/>
      <c r="F32" s="2" t="s">
        <v>37</v>
      </c>
      <c r="G32" s="8" t="s">
        <v>110</v>
      </c>
      <c r="H32" s="13"/>
      <c r="I32" s="8">
        <v>15</v>
      </c>
      <c r="J32" s="13"/>
      <c r="K32" s="8">
        <v>20</v>
      </c>
      <c r="L32" s="13"/>
      <c r="M32" s="29">
        <v>20</v>
      </c>
      <c r="N32" s="13"/>
      <c r="O32" s="13"/>
      <c r="P32" s="13"/>
      <c r="Q32" s="13"/>
      <c r="R32" s="13"/>
      <c r="S32" s="13"/>
      <c r="T32" s="13"/>
      <c r="U32" s="7">
        <v>4</v>
      </c>
      <c r="V32" s="27">
        <f>SUM(G32:S32)</f>
        <v>55</v>
      </c>
    </row>
    <row r="33" spans="1:22" ht="15.4" customHeight="1" x14ac:dyDescent="0.15">
      <c r="A33" s="7">
        <v>3</v>
      </c>
      <c r="B33" s="7">
        <v>251</v>
      </c>
      <c r="C33" s="2" t="s">
        <v>54</v>
      </c>
      <c r="D33" s="38" t="s">
        <v>40</v>
      </c>
      <c r="E33" s="39"/>
      <c r="F33" s="2" t="s">
        <v>26</v>
      </c>
      <c r="G33" s="8">
        <v>17</v>
      </c>
      <c r="H33" s="13"/>
      <c r="I33" s="2" t="s">
        <v>34</v>
      </c>
      <c r="J33" s="13"/>
      <c r="K33" s="8">
        <v>15</v>
      </c>
      <c r="L33" s="13"/>
      <c r="M33" s="29">
        <v>17</v>
      </c>
      <c r="N33" s="13"/>
      <c r="O33" s="13"/>
      <c r="P33" s="13"/>
      <c r="Q33" s="13"/>
      <c r="R33" s="13"/>
      <c r="S33" s="13"/>
      <c r="T33" s="13"/>
      <c r="U33" s="7">
        <v>3</v>
      </c>
      <c r="V33" s="27">
        <f>SUM(G33:S33)</f>
        <v>49</v>
      </c>
    </row>
    <row r="34" spans="1:22" ht="15.4" customHeight="1" x14ac:dyDescent="0.15">
      <c r="A34" s="7">
        <v>4</v>
      </c>
      <c r="B34" s="7">
        <v>154</v>
      </c>
      <c r="C34" s="2" t="s">
        <v>53</v>
      </c>
      <c r="D34" s="38" t="s">
        <v>25</v>
      </c>
      <c r="E34" s="39"/>
      <c r="F34" s="2" t="s">
        <v>26</v>
      </c>
      <c r="G34" s="8">
        <v>13</v>
      </c>
      <c r="H34" s="13"/>
      <c r="I34" s="8">
        <v>11</v>
      </c>
      <c r="J34" s="13"/>
      <c r="K34" s="8">
        <v>11</v>
      </c>
      <c r="L34" s="13"/>
      <c r="M34" s="29">
        <v>11</v>
      </c>
      <c r="N34" s="13"/>
      <c r="O34" s="13"/>
      <c r="P34" s="13"/>
      <c r="Q34" s="13"/>
      <c r="R34" s="13"/>
      <c r="S34" s="13"/>
      <c r="T34" s="13"/>
      <c r="U34" s="7">
        <v>4</v>
      </c>
      <c r="V34" s="27">
        <f>SUM(G34:S34)</f>
        <v>46</v>
      </c>
    </row>
    <row r="35" spans="1:22" ht="15.4" customHeight="1" x14ac:dyDescent="0.15">
      <c r="A35" s="7">
        <v>5</v>
      </c>
      <c r="B35" s="7">
        <v>126</v>
      </c>
      <c r="C35" s="2" t="s">
        <v>50</v>
      </c>
      <c r="D35" s="38" t="s">
        <v>51</v>
      </c>
      <c r="E35" s="39"/>
      <c r="F35" s="2" t="s">
        <v>45</v>
      </c>
      <c r="G35" s="8">
        <v>15</v>
      </c>
      <c r="H35" s="13"/>
      <c r="I35" s="8">
        <v>13</v>
      </c>
      <c r="J35" s="13"/>
      <c r="K35" s="8">
        <v>13</v>
      </c>
      <c r="L35" s="13"/>
      <c r="M35" s="30" t="s">
        <v>34</v>
      </c>
      <c r="N35" s="13"/>
      <c r="O35" s="13"/>
      <c r="P35" s="13"/>
      <c r="Q35" s="13"/>
      <c r="R35" s="13"/>
      <c r="S35" s="13"/>
      <c r="T35" s="13"/>
      <c r="U35" s="7">
        <v>3</v>
      </c>
      <c r="V35" s="27">
        <f t="shared" ref="V35:V52" si="1">SUM(G35:S35)</f>
        <v>41</v>
      </c>
    </row>
    <row r="36" spans="1:22" ht="15.4" customHeight="1" x14ac:dyDescent="0.15">
      <c r="A36" s="7">
        <v>6</v>
      </c>
      <c r="B36" s="7">
        <v>144</v>
      </c>
      <c r="C36" s="2" t="s">
        <v>56</v>
      </c>
      <c r="D36" s="38" t="s">
        <v>33</v>
      </c>
      <c r="E36" s="39"/>
      <c r="F36" s="2" t="s">
        <v>26</v>
      </c>
      <c r="G36" s="8" t="s">
        <v>110</v>
      </c>
      <c r="H36" s="13"/>
      <c r="I36" s="8">
        <v>17</v>
      </c>
      <c r="J36" s="13"/>
      <c r="K36" s="2" t="s">
        <v>34</v>
      </c>
      <c r="L36" s="13"/>
      <c r="M36" s="29">
        <v>15</v>
      </c>
      <c r="N36" s="13"/>
      <c r="O36" s="13"/>
      <c r="P36" s="13"/>
      <c r="Q36" s="13"/>
      <c r="R36" s="13"/>
      <c r="S36" s="13"/>
      <c r="T36" s="13"/>
      <c r="U36" s="7">
        <v>2</v>
      </c>
      <c r="V36" s="27">
        <f>SUM(G36:S36)</f>
        <v>32</v>
      </c>
    </row>
    <row r="37" spans="1:22" ht="15.4" customHeight="1" x14ac:dyDescent="0.15">
      <c r="A37" s="7">
        <v>7</v>
      </c>
      <c r="B37" s="7">
        <v>268</v>
      </c>
      <c r="C37" s="2" t="s">
        <v>55</v>
      </c>
      <c r="D37" s="38" t="s">
        <v>25</v>
      </c>
      <c r="E37" s="39"/>
      <c r="F37" s="2" t="s">
        <v>26</v>
      </c>
      <c r="G37" s="8" t="s">
        <v>110</v>
      </c>
      <c r="H37" s="13"/>
      <c r="I37" s="8" t="s">
        <v>110</v>
      </c>
      <c r="J37" s="13"/>
      <c r="K37" s="2" t="s">
        <v>34</v>
      </c>
      <c r="L37" s="13"/>
      <c r="M37" s="29">
        <v>13</v>
      </c>
      <c r="N37" s="13"/>
      <c r="O37" s="13"/>
      <c r="P37" s="13"/>
      <c r="Q37" s="13"/>
      <c r="R37" s="13"/>
      <c r="S37" s="13"/>
      <c r="T37" s="13"/>
      <c r="U37" s="7">
        <v>3</v>
      </c>
      <c r="V37" s="27">
        <f>SUM(G37:S37)</f>
        <v>13</v>
      </c>
    </row>
    <row r="38" spans="1:22" ht="15.4" customHeight="1" x14ac:dyDescent="0.15">
      <c r="A38" s="6"/>
      <c r="B38" s="6"/>
      <c r="C38" s="6"/>
      <c r="D38" s="42"/>
      <c r="E38" s="43"/>
      <c r="F38" s="6"/>
      <c r="G38" s="13"/>
      <c r="H38" s="13"/>
      <c r="I38" s="13"/>
      <c r="J38" s="13"/>
      <c r="K38" s="13"/>
      <c r="L38" s="13"/>
      <c r="M38" s="31"/>
      <c r="N38" s="13"/>
      <c r="O38" s="13"/>
      <c r="P38" s="13"/>
      <c r="Q38" s="13"/>
      <c r="R38" s="13"/>
      <c r="S38" s="13"/>
      <c r="T38" s="13"/>
      <c r="U38" s="13"/>
      <c r="V38" s="27"/>
    </row>
    <row r="39" spans="1:22" ht="15.4" customHeight="1" x14ac:dyDescent="0.15">
      <c r="A39" s="5" t="s">
        <v>22</v>
      </c>
      <c r="B39" s="44" t="s">
        <v>57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6"/>
    </row>
    <row r="40" spans="1:22" ht="15.4" customHeight="1" x14ac:dyDescent="0.15">
      <c r="A40" s="7">
        <v>1</v>
      </c>
      <c r="B40" s="7">
        <v>886</v>
      </c>
      <c r="C40" s="2" t="s">
        <v>109</v>
      </c>
      <c r="D40" s="38" t="s">
        <v>40</v>
      </c>
      <c r="E40" s="39"/>
      <c r="F40" s="2" t="s">
        <v>26</v>
      </c>
      <c r="G40" s="8">
        <v>17</v>
      </c>
      <c r="H40" s="13"/>
      <c r="I40" s="8">
        <v>15</v>
      </c>
      <c r="J40" s="13"/>
      <c r="K40" s="8">
        <v>17</v>
      </c>
      <c r="L40" s="13"/>
      <c r="M40" s="29">
        <v>7</v>
      </c>
      <c r="N40" s="13"/>
      <c r="O40" s="13"/>
      <c r="P40" s="13"/>
      <c r="Q40" s="13"/>
      <c r="R40" s="13"/>
      <c r="S40" s="13"/>
      <c r="T40" s="13"/>
      <c r="U40" s="7">
        <v>4</v>
      </c>
      <c r="V40" s="27">
        <f t="shared" si="1"/>
        <v>56</v>
      </c>
    </row>
    <row r="41" spans="1:22" ht="15.4" customHeight="1" x14ac:dyDescent="0.15">
      <c r="A41" s="7">
        <v>2</v>
      </c>
      <c r="B41" s="7">
        <v>884</v>
      </c>
      <c r="C41" s="2" t="s">
        <v>59</v>
      </c>
      <c r="D41" s="38" t="s">
        <v>40</v>
      </c>
      <c r="E41" s="39"/>
      <c r="F41" s="2" t="s">
        <v>60</v>
      </c>
      <c r="G41" s="8">
        <v>15</v>
      </c>
      <c r="H41" s="13"/>
      <c r="I41" s="8">
        <v>20</v>
      </c>
      <c r="J41" s="13"/>
      <c r="K41" s="2" t="s">
        <v>34</v>
      </c>
      <c r="L41" s="13"/>
      <c r="M41" s="29">
        <v>15</v>
      </c>
      <c r="N41" s="13"/>
      <c r="O41" s="13"/>
      <c r="P41" s="13"/>
      <c r="Q41" s="13"/>
      <c r="R41" s="13"/>
      <c r="S41" s="13"/>
      <c r="T41" s="13"/>
      <c r="U41" s="7">
        <v>3</v>
      </c>
      <c r="V41" s="27">
        <f>SUM(G41:S41)</f>
        <v>50</v>
      </c>
    </row>
    <row r="42" spans="1:22" ht="15.4" customHeight="1" x14ac:dyDescent="0.15">
      <c r="A42" s="7">
        <v>3</v>
      </c>
      <c r="B42" s="7">
        <v>887</v>
      </c>
      <c r="C42" s="2" t="s">
        <v>58</v>
      </c>
      <c r="D42" s="38" t="s">
        <v>25</v>
      </c>
      <c r="E42" s="39"/>
      <c r="F42" s="2" t="s">
        <v>26</v>
      </c>
      <c r="G42" s="8">
        <v>20</v>
      </c>
      <c r="H42" s="13"/>
      <c r="I42" s="8">
        <v>17</v>
      </c>
      <c r="J42" s="13"/>
      <c r="K42" s="2" t="s">
        <v>34</v>
      </c>
      <c r="L42" s="13"/>
      <c r="M42" s="29">
        <v>10</v>
      </c>
      <c r="N42" s="13"/>
      <c r="O42" s="13"/>
      <c r="P42" s="13"/>
      <c r="Q42" s="13"/>
      <c r="R42" s="13"/>
      <c r="S42" s="13"/>
      <c r="T42" s="13"/>
      <c r="U42" s="7">
        <v>3</v>
      </c>
      <c r="V42" s="27">
        <f t="shared" si="1"/>
        <v>47</v>
      </c>
    </row>
    <row r="43" spans="1:22" ht="15.4" customHeight="1" x14ac:dyDescent="0.15">
      <c r="A43" s="7">
        <v>4</v>
      </c>
      <c r="B43" s="7">
        <v>211</v>
      </c>
      <c r="C43" s="2" t="s">
        <v>61</v>
      </c>
      <c r="D43" s="38" t="s">
        <v>62</v>
      </c>
      <c r="E43" s="39"/>
      <c r="F43" s="2" t="s">
        <v>45</v>
      </c>
      <c r="G43" s="2" t="s">
        <v>34</v>
      </c>
      <c r="H43" s="13"/>
      <c r="I43" s="8">
        <v>13</v>
      </c>
      <c r="J43" s="13"/>
      <c r="K43" s="8">
        <v>15</v>
      </c>
      <c r="L43" s="13"/>
      <c r="M43" s="29">
        <v>11</v>
      </c>
      <c r="N43" s="13"/>
      <c r="O43" s="13"/>
      <c r="P43" s="13"/>
      <c r="Q43" s="13"/>
      <c r="R43" s="13"/>
      <c r="S43" s="13"/>
      <c r="T43" s="13"/>
      <c r="U43" s="7">
        <v>3</v>
      </c>
      <c r="V43" s="27">
        <f t="shared" si="1"/>
        <v>39</v>
      </c>
    </row>
    <row r="44" spans="1:22" ht="15.4" customHeight="1" x14ac:dyDescent="0.15">
      <c r="A44" s="7">
        <v>5</v>
      </c>
      <c r="B44" s="7">
        <v>190</v>
      </c>
      <c r="C44" s="2" t="s">
        <v>63</v>
      </c>
      <c r="D44" s="38" t="s">
        <v>40</v>
      </c>
      <c r="E44" s="39"/>
      <c r="F44" s="2" t="s">
        <v>37</v>
      </c>
      <c r="G44" s="2" t="s">
        <v>34</v>
      </c>
      <c r="H44" s="13"/>
      <c r="I44" s="8">
        <v>11</v>
      </c>
      <c r="J44" s="13"/>
      <c r="K44" s="8">
        <v>13</v>
      </c>
      <c r="L44" s="13"/>
      <c r="M44" s="29">
        <v>13</v>
      </c>
      <c r="N44" s="13"/>
      <c r="O44" s="13"/>
      <c r="P44" s="13"/>
      <c r="Q44" s="13"/>
      <c r="R44" s="13"/>
      <c r="S44" s="13"/>
      <c r="T44" s="13"/>
      <c r="U44" s="7">
        <v>3</v>
      </c>
      <c r="V44" s="27">
        <f t="shared" si="1"/>
        <v>37</v>
      </c>
    </row>
    <row r="45" spans="1:22" ht="15.4" customHeight="1" x14ac:dyDescent="0.15">
      <c r="A45" s="7">
        <v>6</v>
      </c>
      <c r="B45" s="7">
        <v>205</v>
      </c>
      <c r="C45" s="2" t="s">
        <v>66</v>
      </c>
      <c r="D45" s="38" t="s">
        <v>62</v>
      </c>
      <c r="E45" s="39"/>
      <c r="F45" s="2" t="s">
        <v>26</v>
      </c>
      <c r="G45" s="2" t="s">
        <v>34</v>
      </c>
      <c r="H45" s="13"/>
      <c r="I45" s="8">
        <v>10</v>
      </c>
      <c r="J45" s="13"/>
      <c r="K45" s="8">
        <v>11</v>
      </c>
      <c r="L45" s="13"/>
      <c r="M45" s="29">
        <v>5</v>
      </c>
      <c r="N45" s="13"/>
      <c r="O45" s="13"/>
      <c r="P45" s="13"/>
      <c r="Q45" s="13"/>
      <c r="R45" s="13"/>
      <c r="S45" s="13"/>
      <c r="T45" s="13"/>
      <c r="U45" s="7">
        <v>3</v>
      </c>
      <c r="V45" s="27">
        <f t="shared" si="1"/>
        <v>26</v>
      </c>
    </row>
    <row r="46" spans="1:22" ht="15.4" customHeight="1" x14ac:dyDescent="0.15">
      <c r="A46" s="7">
        <v>7</v>
      </c>
      <c r="B46" s="7">
        <v>198</v>
      </c>
      <c r="C46" s="2" t="s">
        <v>67</v>
      </c>
      <c r="D46" s="38" t="s">
        <v>25</v>
      </c>
      <c r="E46" s="39"/>
      <c r="F46" s="2" t="s">
        <v>60</v>
      </c>
      <c r="G46" s="2" t="s">
        <v>34</v>
      </c>
      <c r="H46" s="13"/>
      <c r="I46" s="2" t="s">
        <v>34</v>
      </c>
      <c r="J46" s="13"/>
      <c r="K46" s="8">
        <v>20</v>
      </c>
      <c r="L46" s="13"/>
      <c r="M46" s="30" t="s">
        <v>34</v>
      </c>
      <c r="N46" s="13"/>
      <c r="O46" s="13"/>
      <c r="P46" s="13"/>
      <c r="Q46" s="13"/>
      <c r="R46" s="13"/>
      <c r="S46" s="13"/>
      <c r="T46" s="13"/>
      <c r="U46" s="7">
        <v>1</v>
      </c>
      <c r="V46" s="27">
        <f t="shared" si="1"/>
        <v>20</v>
      </c>
    </row>
    <row r="47" spans="1:22" ht="15.4" customHeight="1" x14ac:dyDescent="0.15">
      <c r="A47" s="7">
        <v>7</v>
      </c>
      <c r="B47" s="7">
        <v>199</v>
      </c>
      <c r="C47" s="2" t="s">
        <v>111</v>
      </c>
      <c r="D47" s="3"/>
      <c r="E47" s="4" t="s">
        <v>112</v>
      </c>
      <c r="F47" s="2" t="s">
        <v>45</v>
      </c>
      <c r="G47" s="2" t="s">
        <v>34</v>
      </c>
      <c r="H47" s="13"/>
      <c r="I47" s="2" t="s">
        <v>34</v>
      </c>
      <c r="J47" s="13"/>
      <c r="K47" s="2" t="s">
        <v>34</v>
      </c>
      <c r="L47" s="13"/>
      <c r="M47" s="29">
        <v>20</v>
      </c>
      <c r="N47" s="13"/>
      <c r="O47" s="13"/>
      <c r="P47" s="13"/>
      <c r="Q47" s="13"/>
      <c r="R47" s="13"/>
      <c r="S47" s="13"/>
      <c r="T47" s="13"/>
      <c r="U47" s="7">
        <v>1</v>
      </c>
      <c r="V47" s="27">
        <f t="shared" si="1"/>
        <v>20</v>
      </c>
    </row>
    <row r="48" spans="1:22" ht="15.4" customHeight="1" x14ac:dyDescent="0.15">
      <c r="A48" s="7">
        <v>9</v>
      </c>
      <c r="B48" s="7">
        <v>193</v>
      </c>
      <c r="C48" s="2" t="s">
        <v>69</v>
      </c>
      <c r="D48" s="38" t="s">
        <v>40</v>
      </c>
      <c r="E48" s="39"/>
      <c r="F48" s="2" t="s">
        <v>45</v>
      </c>
      <c r="G48" s="2" t="s">
        <v>34</v>
      </c>
      <c r="H48" s="13"/>
      <c r="I48" s="8" t="s">
        <v>110</v>
      </c>
      <c r="J48" s="13"/>
      <c r="K48" s="8">
        <v>10</v>
      </c>
      <c r="L48" s="13"/>
      <c r="M48" s="29">
        <v>8</v>
      </c>
      <c r="N48" s="13"/>
      <c r="O48" s="13"/>
      <c r="P48" s="13"/>
      <c r="Q48" s="13"/>
      <c r="R48" s="13"/>
      <c r="S48" s="13"/>
      <c r="T48" s="13"/>
      <c r="U48" s="7">
        <v>3</v>
      </c>
      <c r="V48" s="27">
        <f>SUM(G48:S48)</f>
        <v>18</v>
      </c>
    </row>
    <row r="49" spans="1:22" ht="15.4" customHeight="1" x14ac:dyDescent="0.15">
      <c r="A49" s="7">
        <v>10</v>
      </c>
      <c r="B49" s="7">
        <v>176</v>
      </c>
      <c r="C49" s="2" t="s">
        <v>113</v>
      </c>
      <c r="D49" s="3"/>
      <c r="E49" s="4" t="s">
        <v>114</v>
      </c>
      <c r="F49" s="2"/>
      <c r="G49" s="2" t="s">
        <v>34</v>
      </c>
      <c r="H49" s="13"/>
      <c r="I49" s="2" t="s">
        <v>34</v>
      </c>
      <c r="J49" s="13"/>
      <c r="K49" s="2" t="s">
        <v>34</v>
      </c>
      <c r="L49" s="13"/>
      <c r="M49" s="29">
        <v>17</v>
      </c>
      <c r="N49" s="13"/>
      <c r="O49" s="13"/>
      <c r="P49" s="13"/>
      <c r="Q49" s="13"/>
      <c r="R49" s="13"/>
      <c r="S49" s="13"/>
      <c r="T49" s="13"/>
      <c r="U49" s="7">
        <v>1</v>
      </c>
      <c r="V49" s="27">
        <f t="shared" si="1"/>
        <v>17</v>
      </c>
    </row>
    <row r="50" spans="1:22" ht="15.4" customHeight="1" x14ac:dyDescent="0.15">
      <c r="A50" s="7">
        <v>11</v>
      </c>
      <c r="B50" s="7">
        <v>883</v>
      </c>
      <c r="C50" s="2" t="s">
        <v>64</v>
      </c>
      <c r="D50" s="38" t="s">
        <v>65</v>
      </c>
      <c r="E50" s="39"/>
      <c r="F50" s="2" t="s">
        <v>60</v>
      </c>
      <c r="G50" s="8" t="s">
        <v>110</v>
      </c>
      <c r="H50" s="13"/>
      <c r="I50" s="8">
        <v>8</v>
      </c>
      <c r="J50" s="13"/>
      <c r="K50" s="2" t="s">
        <v>34</v>
      </c>
      <c r="L50" s="13"/>
      <c r="M50" s="29">
        <v>9</v>
      </c>
      <c r="N50" s="13"/>
      <c r="O50" s="13"/>
      <c r="P50" s="13"/>
      <c r="Q50" s="13"/>
      <c r="R50" s="13"/>
      <c r="S50" s="13"/>
      <c r="T50" s="13"/>
      <c r="U50" s="7">
        <v>3</v>
      </c>
      <c r="V50" s="27">
        <f>SUM(G50:S50)</f>
        <v>17</v>
      </c>
    </row>
    <row r="51" spans="1:22" ht="15.4" customHeight="1" x14ac:dyDescent="0.15">
      <c r="A51" s="7">
        <v>12</v>
      </c>
      <c r="B51" s="7">
        <v>219</v>
      </c>
      <c r="C51" s="2" t="s">
        <v>68</v>
      </c>
      <c r="D51" s="38" t="s">
        <v>25</v>
      </c>
      <c r="E51" s="39"/>
      <c r="F51" s="2" t="s">
        <v>45</v>
      </c>
      <c r="G51" s="2" t="s">
        <v>34</v>
      </c>
      <c r="H51" s="13"/>
      <c r="I51" s="8">
        <v>9</v>
      </c>
      <c r="J51" s="13"/>
      <c r="K51" s="8" t="s">
        <v>110</v>
      </c>
      <c r="L51" s="13"/>
      <c r="M51" s="29">
        <v>4</v>
      </c>
      <c r="N51" s="13"/>
      <c r="O51" s="13"/>
      <c r="P51" s="13"/>
      <c r="Q51" s="13"/>
      <c r="R51" s="13"/>
      <c r="S51" s="13"/>
      <c r="T51" s="13"/>
      <c r="U51" s="7">
        <v>3</v>
      </c>
      <c r="V51" s="27">
        <f>SUM(G51:S51)</f>
        <v>13</v>
      </c>
    </row>
    <row r="52" spans="1:22" ht="15.4" customHeight="1" x14ac:dyDescent="0.15">
      <c r="A52" s="7">
        <v>13</v>
      </c>
      <c r="B52" s="7" t="s">
        <v>117</v>
      </c>
      <c r="C52" s="2" t="s">
        <v>115</v>
      </c>
      <c r="D52" s="3"/>
      <c r="E52" s="4" t="s">
        <v>112</v>
      </c>
      <c r="F52" s="2"/>
      <c r="G52" s="2" t="s">
        <v>34</v>
      </c>
      <c r="H52" s="13"/>
      <c r="I52" s="2" t="s">
        <v>34</v>
      </c>
      <c r="J52" s="13"/>
      <c r="K52" s="2" t="s">
        <v>34</v>
      </c>
      <c r="L52" s="13"/>
      <c r="M52" s="29">
        <v>6</v>
      </c>
      <c r="N52" s="13"/>
      <c r="O52" s="13"/>
      <c r="P52" s="13"/>
      <c r="Q52" s="13"/>
      <c r="R52" s="13"/>
      <c r="S52" s="13"/>
      <c r="T52" s="13"/>
      <c r="U52" s="7">
        <v>1</v>
      </c>
      <c r="V52" s="27">
        <f t="shared" si="1"/>
        <v>6</v>
      </c>
    </row>
    <row r="53" spans="1:22" ht="47.65" customHeight="1" x14ac:dyDescent="0.15">
      <c r="A53" s="51"/>
      <c r="B53" s="52"/>
      <c r="C53" s="53" t="s">
        <v>71</v>
      </c>
      <c r="D53" s="54"/>
      <c r="E53" s="55"/>
      <c r="F53" s="1"/>
      <c r="G53" s="56" t="s">
        <v>1</v>
      </c>
      <c r="H53" s="57"/>
      <c r="I53" s="47" t="s">
        <v>2</v>
      </c>
      <c r="J53" s="48"/>
      <c r="K53" s="47" t="s">
        <v>3</v>
      </c>
      <c r="L53" s="48"/>
      <c r="M53" s="47" t="s">
        <v>4</v>
      </c>
      <c r="N53" s="48"/>
      <c r="O53" s="47" t="s">
        <v>72</v>
      </c>
      <c r="P53" s="48"/>
      <c r="Q53" s="47" t="s">
        <v>6</v>
      </c>
      <c r="R53" s="48"/>
      <c r="S53" s="47" t="s">
        <v>7</v>
      </c>
      <c r="T53" s="48"/>
      <c r="U53" s="49" t="s">
        <v>8</v>
      </c>
      <c r="V53" s="49" t="s">
        <v>9</v>
      </c>
    </row>
    <row r="54" spans="1:22" ht="16.5" customHeight="1" x14ac:dyDescent="0.15">
      <c r="A54" s="2" t="s">
        <v>10</v>
      </c>
      <c r="B54" s="2" t="s">
        <v>11</v>
      </c>
      <c r="C54" s="38" t="s">
        <v>12</v>
      </c>
      <c r="D54" s="39"/>
      <c r="E54" s="2" t="s">
        <v>13</v>
      </c>
      <c r="F54" s="2" t="s">
        <v>14</v>
      </c>
      <c r="G54" s="38" t="s">
        <v>15</v>
      </c>
      <c r="H54" s="39"/>
      <c r="I54" s="38" t="s">
        <v>16</v>
      </c>
      <c r="J54" s="39"/>
      <c r="K54" s="38" t="s">
        <v>17</v>
      </c>
      <c r="L54" s="39"/>
      <c r="M54" s="38" t="s">
        <v>18</v>
      </c>
      <c r="N54" s="39"/>
      <c r="O54" s="38" t="s">
        <v>19</v>
      </c>
      <c r="P54" s="39"/>
      <c r="Q54" s="38" t="s">
        <v>20</v>
      </c>
      <c r="R54" s="39"/>
      <c r="S54" s="38" t="s">
        <v>21</v>
      </c>
      <c r="T54" s="39"/>
      <c r="U54" s="50"/>
      <c r="V54" s="50"/>
    </row>
    <row r="55" spans="1:22" ht="15" customHeight="1" x14ac:dyDescent="0.15">
      <c r="A55" s="5" t="s">
        <v>22</v>
      </c>
      <c r="B55" s="44" t="s">
        <v>73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6"/>
    </row>
    <row r="56" spans="1:22" ht="15.4" customHeight="1" x14ac:dyDescent="0.15">
      <c r="A56" s="7">
        <v>1</v>
      </c>
      <c r="B56" s="7">
        <v>881</v>
      </c>
      <c r="C56" s="38" t="s">
        <v>74</v>
      </c>
      <c r="D56" s="39"/>
      <c r="E56" s="2" t="s">
        <v>40</v>
      </c>
      <c r="F56" s="2" t="s">
        <v>45</v>
      </c>
      <c r="G56" s="8">
        <v>20</v>
      </c>
      <c r="H56" s="13"/>
      <c r="I56" s="8">
        <v>20</v>
      </c>
      <c r="J56" s="13"/>
      <c r="K56" s="8">
        <v>17</v>
      </c>
      <c r="L56" s="13"/>
      <c r="M56" s="29">
        <v>20</v>
      </c>
      <c r="N56" s="13"/>
      <c r="O56" s="13"/>
      <c r="P56" s="13"/>
      <c r="Q56" s="13"/>
      <c r="R56" s="13"/>
      <c r="S56" s="13"/>
      <c r="T56" s="13"/>
      <c r="U56" s="7">
        <v>4</v>
      </c>
      <c r="V56" s="27">
        <f>SUM(G56:S56)</f>
        <v>77</v>
      </c>
    </row>
    <row r="57" spans="1:22" ht="15" customHeight="1" x14ac:dyDescent="0.15">
      <c r="A57" s="7">
        <v>2</v>
      </c>
      <c r="B57" s="7">
        <v>860</v>
      </c>
      <c r="C57" s="38" t="s">
        <v>75</v>
      </c>
      <c r="D57" s="39"/>
      <c r="E57" s="2" t="s">
        <v>76</v>
      </c>
      <c r="F57" s="2" t="s">
        <v>26</v>
      </c>
      <c r="G57" s="8">
        <v>17</v>
      </c>
      <c r="H57" s="13"/>
      <c r="I57" s="8">
        <v>17</v>
      </c>
      <c r="J57" s="13"/>
      <c r="K57" s="8">
        <v>20</v>
      </c>
      <c r="L57" s="13"/>
      <c r="M57" s="29">
        <v>17</v>
      </c>
      <c r="N57" s="13"/>
      <c r="O57" s="13"/>
      <c r="P57" s="13"/>
      <c r="Q57" s="13"/>
      <c r="R57" s="13"/>
      <c r="S57" s="13"/>
      <c r="T57" s="13"/>
      <c r="U57" s="7">
        <v>4</v>
      </c>
      <c r="V57" s="27">
        <f t="shared" ref="V57:V71" si="2">SUM(G57:S57)</f>
        <v>71</v>
      </c>
    </row>
    <row r="58" spans="1:22" ht="15" customHeight="1" x14ac:dyDescent="0.15">
      <c r="A58" s="7">
        <v>3</v>
      </c>
      <c r="B58" s="7">
        <v>872</v>
      </c>
      <c r="C58" s="38" t="s">
        <v>77</v>
      </c>
      <c r="D58" s="39"/>
      <c r="E58" s="2" t="s">
        <v>25</v>
      </c>
      <c r="F58" s="2" t="s">
        <v>26</v>
      </c>
      <c r="G58" s="8">
        <v>15</v>
      </c>
      <c r="H58" s="13"/>
      <c r="I58" s="8">
        <v>15</v>
      </c>
      <c r="J58" s="13"/>
      <c r="K58" s="8">
        <v>11</v>
      </c>
      <c r="L58" s="13"/>
      <c r="M58" s="29">
        <v>15</v>
      </c>
      <c r="N58" s="13"/>
      <c r="O58" s="13"/>
      <c r="P58" s="13"/>
      <c r="Q58" s="13"/>
      <c r="R58" s="13"/>
      <c r="S58" s="13"/>
      <c r="T58" s="13"/>
      <c r="U58" s="7">
        <v>4</v>
      </c>
      <c r="V58" s="27">
        <f t="shared" si="2"/>
        <v>56</v>
      </c>
    </row>
    <row r="59" spans="1:22" ht="15" customHeight="1" x14ac:dyDescent="0.15">
      <c r="A59" s="7">
        <v>4</v>
      </c>
      <c r="B59" s="7">
        <v>899</v>
      </c>
      <c r="C59" s="38" t="s">
        <v>80</v>
      </c>
      <c r="D59" s="39"/>
      <c r="E59" s="2" t="s">
        <v>25</v>
      </c>
      <c r="F59" s="2" t="s">
        <v>60</v>
      </c>
      <c r="G59" s="8">
        <v>11</v>
      </c>
      <c r="H59" s="13"/>
      <c r="I59" s="8">
        <v>11</v>
      </c>
      <c r="J59" s="13"/>
      <c r="K59" s="8">
        <v>10</v>
      </c>
      <c r="L59" s="13"/>
      <c r="M59" s="37">
        <v>10</v>
      </c>
      <c r="N59" s="13"/>
      <c r="O59" s="13"/>
      <c r="P59" s="13"/>
      <c r="Q59" s="13"/>
      <c r="R59" s="13"/>
      <c r="S59" s="13"/>
      <c r="T59" s="13"/>
      <c r="U59" s="7">
        <v>3</v>
      </c>
      <c r="V59" s="27">
        <f>SUM(G59:S59)</f>
        <v>42</v>
      </c>
    </row>
    <row r="60" spans="1:22" ht="15" customHeight="1" x14ac:dyDescent="0.15">
      <c r="A60" s="7">
        <v>5</v>
      </c>
      <c r="B60" s="7">
        <v>888</v>
      </c>
      <c r="C60" s="38" t="s">
        <v>78</v>
      </c>
      <c r="D60" s="39"/>
      <c r="E60" s="2" t="s">
        <v>25</v>
      </c>
      <c r="F60" s="2" t="s">
        <v>79</v>
      </c>
      <c r="G60" s="8">
        <v>13</v>
      </c>
      <c r="H60" s="13"/>
      <c r="I60" s="8">
        <v>13</v>
      </c>
      <c r="J60" s="13"/>
      <c r="K60" s="8">
        <v>13</v>
      </c>
      <c r="L60" s="13"/>
      <c r="M60" s="30" t="s">
        <v>34</v>
      </c>
      <c r="N60" s="13"/>
      <c r="O60" s="13"/>
      <c r="P60" s="13"/>
      <c r="Q60" s="13"/>
      <c r="R60" s="13"/>
      <c r="S60" s="13"/>
      <c r="T60" s="13"/>
      <c r="U60" s="7">
        <v>3</v>
      </c>
      <c r="V60" s="27">
        <f t="shared" si="2"/>
        <v>39</v>
      </c>
    </row>
    <row r="61" spans="1:22" ht="15" customHeight="1" x14ac:dyDescent="0.15">
      <c r="A61" s="7">
        <v>6</v>
      </c>
      <c r="B61" s="7">
        <v>196</v>
      </c>
      <c r="C61" s="38" t="s">
        <v>83</v>
      </c>
      <c r="D61" s="39"/>
      <c r="E61" s="2" t="s">
        <v>29</v>
      </c>
      <c r="F61" s="2" t="s">
        <v>26</v>
      </c>
      <c r="G61" s="2" t="s">
        <v>34</v>
      </c>
      <c r="H61" s="13"/>
      <c r="I61" s="2" t="s">
        <v>34</v>
      </c>
      <c r="J61" s="13"/>
      <c r="K61" s="8">
        <v>15</v>
      </c>
      <c r="L61" s="13"/>
      <c r="M61" s="29">
        <v>11</v>
      </c>
      <c r="N61" s="13"/>
      <c r="O61" s="13"/>
      <c r="P61" s="13"/>
      <c r="Q61" s="13"/>
      <c r="R61" s="13"/>
      <c r="S61" s="13"/>
      <c r="T61" s="13"/>
      <c r="U61" s="7">
        <v>2</v>
      </c>
      <c r="V61" s="27">
        <f>SUM(G61:S61)</f>
        <v>26</v>
      </c>
    </row>
    <row r="62" spans="1:22" ht="15" customHeight="1" x14ac:dyDescent="0.15">
      <c r="A62" s="7">
        <v>7</v>
      </c>
      <c r="B62" s="7">
        <v>896</v>
      </c>
      <c r="C62" s="38" t="s">
        <v>81</v>
      </c>
      <c r="D62" s="39"/>
      <c r="E62" s="2" t="s">
        <v>25</v>
      </c>
      <c r="F62" s="2" t="s">
        <v>60</v>
      </c>
      <c r="G62" s="8">
        <v>10</v>
      </c>
      <c r="H62" s="13"/>
      <c r="I62" s="8">
        <v>9</v>
      </c>
      <c r="J62" s="13"/>
      <c r="K62" s="2" t="s">
        <v>34</v>
      </c>
      <c r="L62" s="13"/>
      <c r="M62" s="30" t="s">
        <v>34</v>
      </c>
      <c r="N62" s="13"/>
      <c r="O62" s="13"/>
      <c r="P62" s="13"/>
      <c r="Q62" s="13"/>
      <c r="R62" s="13"/>
      <c r="S62" s="13"/>
      <c r="T62" s="13"/>
      <c r="U62" s="7">
        <v>2</v>
      </c>
      <c r="V62" s="27">
        <f t="shared" si="2"/>
        <v>19</v>
      </c>
    </row>
    <row r="63" spans="1:22" ht="15" customHeight="1" x14ac:dyDescent="0.15">
      <c r="A63" s="7">
        <v>7</v>
      </c>
      <c r="B63" s="7">
        <v>889</v>
      </c>
      <c r="C63" s="38" t="s">
        <v>82</v>
      </c>
      <c r="D63" s="39"/>
      <c r="E63" s="2" t="s">
        <v>40</v>
      </c>
      <c r="F63" s="2" t="s">
        <v>45</v>
      </c>
      <c r="G63" s="8">
        <v>9</v>
      </c>
      <c r="H63" s="13"/>
      <c r="I63" s="8">
        <v>10</v>
      </c>
      <c r="J63" s="13"/>
      <c r="K63" s="2" t="s">
        <v>34</v>
      </c>
      <c r="L63" s="13"/>
      <c r="M63" s="30" t="s">
        <v>34</v>
      </c>
      <c r="N63" s="13"/>
      <c r="O63" s="13"/>
      <c r="P63" s="13"/>
      <c r="Q63" s="13"/>
      <c r="R63" s="13"/>
      <c r="S63" s="13"/>
      <c r="T63" s="13"/>
      <c r="U63" s="7">
        <v>2</v>
      </c>
      <c r="V63" s="27">
        <f t="shared" si="2"/>
        <v>19</v>
      </c>
    </row>
    <row r="64" spans="1:22" ht="15" customHeight="1" x14ac:dyDescent="0.15">
      <c r="A64" s="7">
        <v>9</v>
      </c>
      <c r="B64" s="13" t="s">
        <v>117</v>
      </c>
      <c r="C64" s="40" t="s">
        <v>116</v>
      </c>
      <c r="D64" s="41"/>
      <c r="E64" s="21" t="s">
        <v>114</v>
      </c>
      <c r="F64" s="6"/>
      <c r="G64" s="2" t="s">
        <v>34</v>
      </c>
      <c r="H64" s="13"/>
      <c r="I64" s="2" t="s">
        <v>34</v>
      </c>
      <c r="J64" s="13"/>
      <c r="K64" s="2" t="s">
        <v>34</v>
      </c>
      <c r="L64" s="13"/>
      <c r="M64" s="29">
        <v>13</v>
      </c>
      <c r="N64" s="13"/>
      <c r="O64" s="13"/>
      <c r="P64" s="13"/>
      <c r="Q64" s="13"/>
      <c r="R64" s="13"/>
      <c r="S64" s="13"/>
      <c r="T64" s="13"/>
      <c r="U64" s="13">
        <v>1</v>
      </c>
      <c r="V64" s="27">
        <f>SUM(G64:S64)</f>
        <v>13</v>
      </c>
    </row>
    <row r="65" spans="1:22" ht="15" customHeight="1" x14ac:dyDescent="0.15">
      <c r="A65" s="7">
        <v>10</v>
      </c>
      <c r="B65" s="7">
        <v>877</v>
      </c>
      <c r="C65" s="38" t="s">
        <v>84</v>
      </c>
      <c r="D65" s="39"/>
      <c r="E65" s="2" t="s">
        <v>25</v>
      </c>
      <c r="F65" s="2" t="s">
        <v>26</v>
      </c>
      <c r="G65" s="8" t="s">
        <v>110</v>
      </c>
      <c r="H65" s="13"/>
      <c r="I65" s="2" t="s">
        <v>34</v>
      </c>
      <c r="J65" s="13"/>
      <c r="K65" s="2" t="s">
        <v>34</v>
      </c>
      <c r="L65" s="13"/>
      <c r="M65" s="29">
        <v>9</v>
      </c>
      <c r="N65" s="13"/>
      <c r="O65" s="13"/>
      <c r="P65" s="13"/>
      <c r="Q65" s="13"/>
      <c r="R65" s="13"/>
      <c r="S65" s="13"/>
      <c r="T65" s="13"/>
      <c r="U65" s="7">
        <v>2</v>
      </c>
      <c r="V65" s="27">
        <f t="shared" si="2"/>
        <v>9</v>
      </c>
    </row>
    <row r="66" spans="1:22" ht="15" customHeight="1" x14ac:dyDescent="0.15">
      <c r="A66" s="7">
        <v>11</v>
      </c>
      <c r="B66" s="7">
        <v>210</v>
      </c>
      <c r="C66" s="38" t="s">
        <v>85</v>
      </c>
      <c r="D66" s="39"/>
      <c r="E66" s="2" t="s">
        <v>62</v>
      </c>
      <c r="F66" s="2" t="s">
        <v>45</v>
      </c>
      <c r="G66" s="2" t="s">
        <v>34</v>
      </c>
      <c r="H66" s="13"/>
      <c r="I66" s="8">
        <v>8</v>
      </c>
      <c r="J66" s="13"/>
      <c r="K66" s="2" t="s">
        <v>34</v>
      </c>
      <c r="L66" s="13"/>
      <c r="M66" s="30" t="s">
        <v>34</v>
      </c>
      <c r="N66" s="13"/>
      <c r="O66" s="13"/>
      <c r="P66" s="13"/>
      <c r="Q66" s="13"/>
      <c r="R66" s="13"/>
      <c r="S66" s="13"/>
      <c r="T66" s="13"/>
      <c r="U66" s="7">
        <v>1</v>
      </c>
      <c r="V66" s="27">
        <f t="shared" si="2"/>
        <v>8</v>
      </c>
    </row>
    <row r="67" spans="1:22" ht="15" customHeight="1" x14ac:dyDescent="0.15">
      <c r="A67" s="7">
        <v>12</v>
      </c>
      <c r="B67" s="7">
        <v>220</v>
      </c>
      <c r="C67" s="38" t="s">
        <v>86</v>
      </c>
      <c r="D67" s="39"/>
      <c r="E67" s="2" t="s">
        <v>51</v>
      </c>
      <c r="F67" s="2" t="s">
        <v>87</v>
      </c>
      <c r="G67" s="2" t="s">
        <v>34</v>
      </c>
      <c r="H67" s="13"/>
      <c r="I67" s="8">
        <v>7</v>
      </c>
      <c r="J67" s="13"/>
      <c r="K67" s="2" t="s">
        <v>34</v>
      </c>
      <c r="L67" s="13"/>
      <c r="M67" s="30" t="s">
        <v>34</v>
      </c>
      <c r="N67" s="13"/>
      <c r="O67" s="13"/>
      <c r="P67" s="13"/>
      <c r="Q67" s="13"/>
      <c r="R67" s="13"/>
      <c r="S67" s="13"/>
      <c r="T67" s="13"/>
      <c r="U67" s="7">
        <v>1</v>
      </c>
      <c r="V67" s="27">
        <f t="shared" si="2"/>
        <v>7</v>
      </c>
    </row>
    <row r="68" spans="1:22" ht="15" customHeight="1" x14ac:dyDescent="0.15">
      <c r="A68" s="6"/>
      <c r="B68" s="6"/>
      <c r="C68" s="42"/>
      <c r="D68" s="43"/>
      <c r="E68" s="6"/>
      <c r="F68" s="6"/>
      <c r="G68" s="13"/>
      <c r="H68" s="13"/>
      <c r="I68" s="13"/>
      <c r="J68" s="13"/>
      <c r="K68" s="13"/>
      <c r="L68" s="13"/>
      <c r="M68" s="31"/>
      <c r="N68" s="13"/>
      <c r="O68" s="13"/>
      <c r="P68" s="13"/>
      <c r="Q68" s="13"/>
      <c r="R68" s="13"/>
      <c r="S68" s="13"/>
      <c r="T68" s="13"/>
      <c r="U68" s="13"/>
      <c r="V68" s="7"/>
    </row>
    <row r="69" spans="1:22" ht="15" customHeight="1" x14ac:dyDescent="0.15">
      <c r="A69" s="5" t="s">
        <v>22</v>
      </c>
      <c r="B69" s="44" t="s">
        <v>88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6"/>
    </row>
    <row r="70" spans="1:22" ht="15.4" customHeight="1" x14ac:dyDescent="0.15">
      <c r="A70" s="7">
        <v>1</v>
      </c>
      <c r="B70" s="7">
        <v>450</v>
      </c>
      <c r="C70" s="38" t="s">
        <v>89</v>
      </c>
      <c r="D70" s="39"/>
      <c r="E70" s="2" t="s">
        <v>25</v>
      </c>
      <c r="F70" s="2" t="s">
        <v>79</v>
      </c>
      <c r="G70" s="8">
        <v>20</v>
      </c>
      <c r="H70" s="13"/>
      <c r="I70" s="10">
        <v>20</v>
      </c>
      <c r="J70" s="13"/>
      <c r="K70" s="10">
        <v>20</v>
      </c>
      <c r="L70" s="13"/>
      <c r="M70" s="33">
        <v>20</v>
      </c>
      <c r="N70" s="13"/>
      <c r="O70" s="13"/>
      <c r="P70" s="13"/>
      <c r="Q70" s="13"/>
      <c r="R70" s="13"/>
      <c r="S70" s="13"/>
      <c r="T70" s="13"/>
      <c r="U70" s="7">
        <v>4</v>
      </c>
      <c r="V70" s="27">
        <f t="shared" si="2"/>
        <v>80</v>
      </c>
    </row>
    <row r="71" spans="1:22" ht="15" customHeight="1" x14ac:dyDescent="0.15">
      <c r="A71" s="7">
        <v>2</v>
      </c>
      <c r="B71" s="7">
        <v>452</v>
      </c>
      <c r="C71" s="38" t="s">
        <v>90</v>
      </c>
      <c r="D71" s="39"/>
      <c r="E71" s="2" t="s">
        <v>40</v>
      </c>
      <c r="F71" s="2" t="s">
        <v>26</v>
      </c>
      <c r="G71" s="8">
        <v>17</v>
      </c>
      <c r="H71" s="14"/>
      <c r="I71" s="12">
        <v>17</v>
      </c>
      <c r="J71" s="15"/>
      <c r="K71" s="12">
        <v>17</v>
      </c>
      <c r="L71" s="16"/>
      <c r="M71" s="34">
        <v>17</v>
      </c>
      <c r="N71" s="16"/>
      <c r="O71" s="16"/>
      <c r="P71" s="16"/>
      <c r="Q71" s="16"/>
      <c r="R71" s="16"/>
      <c r="S71" s="16"/>
      <c r="T71" s="16"/>
      <c r="U71" s="9">
        <v>4</v>
      </c>
      <c r="V71" s="27">
        <f t="shared" si="2"/>
        <v>68</v>
      </c>
    </row>
    <row r="72" spans="1:22" ht="13.9" customHeight="1" x14ac:dyDescent="0.15">
      <c r="A72" s="7">
        <v>3</v>
      </c>
      <c r="B72" s="7">
        <v>194</v>
      </c>
      <c r="C72" s="38" t="s">
        <v>70</v>
      </c>
      <c r="D72" s="39"/>
      <c r="E72" s="2" t="s">
        <v>40</v>
      </c>
      <c r="F72" s="2" t="s">
        <v>45</v>
      </c>
      <c r="G72" s="17" t="s">
        <v>110</v>
      </c>
      <c r="H72" s="18"/>
      <c r="I72" s="19">
        <v>15</v>
      </c>
      <c r="J72" s="18"/>
      <c r="K72" s="19">
        <v>15</v>
      </c>
      <c r="L72" s="18"/>
      <c r="M72" s="35">
        <v>15</v>
      </c>
      <c r="N72" s="18"/>
      <c r="O72" s="18"/>
      <c r="P72" s="18"/>
      <c r="Q72" s="18"/>
      <c r="R72" s="18"/>
      <c r="S72" s="18"/>
      <c r="T72" s="18"/>
      <c r="U72" s="18">
        <v>4</v>
      </c>
      <c r="V72" s="28">
        <f>SUM(G72:S72)</f>
        <v>45</v>
      </c>
    </row>
  </sheetData>
  <mergeCells count="139">
    <mergeCell ref="D4:E4"/>
    <mergeCell ref="V4:W4"/>
    <mergeCell ref="B3:W3"/>
    <mergeCell ref="U1:U2"/>
    <mergeCell ref="V1:W2"/>
    <mergeCell ref="D2:E2"/>
    <mergeCell ref="G2:H2"/>
    <mergeCell ref="I2:J2"/>
    <mergeCell ref="K2:L2"/>
    <mergeCell ref="M2:N2"/>
    <mergeCell ref="O2:P2"/>
    <mergeCell ref="Q2:R2"/>
    <mergeCell ref="S2:T2"/>
    <mergeCell ref="A1:B1"/>
    <mergeCell ref="C1:E1"/>
    <mergeCell ref="G1:H1"/>
    <mergeCell ref="I1:J1"/>
    <mergeCell ref="K1:L1"/>
    <mergeCell ref="M1:N1"/>
    <mergeCell ref="O1:P1"/>
    <mergeCell ref="Q1:R1"/>
    <mergeCell ref="S1:T1"/>
    <mergeCell ref="D11:E11"/>
    <mergeCell ref="V11:W11"/>
    <mergeCell ref="D12:E12"/>
    <mergeCell ref="V12:W12"/>
    <mergeCell ref="B13:W13"/>
    <mergeCell ref="B10:W10"/>
    <mergeCell ref="D5:E5"/>
    <mergeCell ref="V5:W5"/>
    <mergeCell ref="D6:E6"/>
    <mergeCell ref="V6:W6"/>
    <mergeCell ref="D8:E8"/>
    <mergeCell ref="V8:W8"/>
    <mergeCell ref="D9:E9"/>
    <mergeCell ref="V9:W9"/>
    <mergeCell ref="B7:W7"/>
    <mergeCell ref="D14:E14"/>
    <mergeCell ref="V14:W14"/>
    <mergeCell ref="D15:E15"/>
    <mergeCell ref="V15:W15"/>
    <mergeCell ref="D17:E17"/>
    <mergeCell ref="V17:W17"/>
    <mergeCell ref="D18:E18"/>
    <mergeCell ref="V18:W18"/>
    <mergeCell ref="B16:W16"/>
    <mergeCell ref="D19:E19"/>
    <mergeCell ref="V19:W19"/>
    <mergeCell ref="D20:E20"/>
    <mergeCell ref="V20:W20"/>
    <mergeCell ref="D21:E21"/>
    <mergeCell ref="V21:W21"/>
    <mergeCell ref="D23:E23"/>
    <mergeCell ref="V23:W23"/>
    <mergeCell ref="B22:W22"/>
    <mergeCell ref="B39:V39"/>
    <mergeCell ref="B30:V30"/>
    <mergeCell ref="D25:E25"/>
    <mergeCell ref="V25:W25"/>
    <mergeCell ref="D24:E24"/>
    <mergeCell ref="V24:W24"/>
    <mergeCell ref="D26:E26"/>
    <mergeCell ref="V26:W26"/>
    <mergeCell ref="D27:E27"/>
    <mergeCell ref="V27:W27"/>
    <mergeCell ref="A28:B28"/>
    <mergeCell ref="C28:E28"/>
    <mergeCell ref="G28:H28"/>
    <mergeCell ref="I28:J28"/>
    <mergeCell ref="K28:L28"/>
    <mergeCell ref="M28:N28"/>
    <mergeCell ref="O28:P28"/>
    <mergeCell ref="Q28:R28"/>
    <mergeCell ref="S28:T28"/>
    <mergeCell ref="U28:U29"/>
    <mergeCell ref="V28:V29"/>
    <mergeCell ref="D29:E29"/>
    <mergeCell ref="G29:H29"/>
    <mergeCell ref="I29:J29"/>
    <mergeCell ref="D37:E37"/>
    <mergeCell ref="D36:E36"/>
    <mergeCell ref="D38:E38"/>
    <mergeCell ref="O29:P29"/>
    <mergeCell ref="Q29:R29"/>
    <mergeCell ref="S29:T29"/>
    <mergeCell ref="D31:E31"/>
    <mergeCell ref="D35:E35"/>
    <mergeCell ref="D32:E32"/>
    <mergeCell ref="D34:E34"/>
    <mergeCell ref="D33:E33"/>
    <mergeCell ref="K29:L29"/>
    <mergeCell ref="M29:N29"/>
    <mergeCell ref="M53:N53"/>
    <mergeCell ref="O53:P53"/>
    <mergeCell ref="S53:T53"/>
    <mergeCell ref="D40:E40"/>
    <mergeCell ref="D42:E42"/>
    <mergeCell ref="D41:E41"/>
    <mergeCell ref="D43:E43"/>
    <mergeCell ref="D44:E44"/>
    <mergeCell ref="D50:E50"/>
    <mergeCell ref="D45:E45"/>
    <mergeCell ref="D46:E46"/>
    <mergeCell ref="D51:E51"/>
    <mergeCell ref="D48:E48"/>
    <mergeCell ref="C56:D56"/>
    <mergeCell ref="C57:D57"/>
    <mergeCell ref="C58:D58"/>
    <mergeCell ref="C60:D60"/>
    <mergeCell ref="C59:D59"/>
    <mergeCell ref="C62:D62"/>
    <mergeCell ref="C63:D63"/>
    <mergeCell ref="Q53:R53"/>
    <mergeCell ref="B55:V55"/>
    <mergeCell ref="U53:U54"/>
    <mergeCell ref="V53:V54"/>
    <mergeCell ref="C54:D54"/>
    <mergeCell ref="G54:H54"/>
    <mergeCell ref="I54:J54"/>
    <mergeCell ref="K54:L54"/>
    <mergeCell ref="M54:N54"/>
    <mergeCell ref="O54:P54"/>
    <mergeCell ref="Q54:R54"/>
    <mergeCell ref="S54:T54"/>
    <mergeCell ref="A53:B53"/>
    <mergeCell ref="C53:E53"/>
    <mergeCell ref="G53:H53"/>
    <mergeCell ref="I53:J53"/>
    <mergeCell ref="K53:L53"/>
    <mergeCell ref="C61:D61"/>
    <mergeCell ref="C65:D65"/>
    <mergeCell ref="C66:D66"/>
    <mergeCell ref="C67:D67"/>
    <mergeCell ref="C64:D64"/>
    <mergeCell ref="C68:D68"/>
    <mergeCell ref="C70:D70"/>
    <mergeCell ref="C71:D71"/>
    <mergeCell ref="C72:D72"/>
    <mergeCell ref="B69:V69"/>
  </mergeCells>
  <printOptions horizontalCentered="1"/>
  <pageMargins left="0.19685039370078741" right="0.19685039370078741" top="0.55118110236220474" bottom="0.35433070866141736" header="0.31496062992125984" footer="0.31496062992125984"/>
  <pageSetup paperSize="9" scale="65" orientation="portrait" r:id="rId1"/>
  <rowBreaks count="1" manualBreakCount="1">
    <brk id="26" max="22" man="1"/>
  </rowBreaks>
  <colBreaks count="1" manualBreakCount="1">
    <brk id="21" max="7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0"/>
  <sheetViews>
    <sheetView workbookViewId="0" xr3:uid="{958C4451-9541-5A59-BF78-D2F731DF1C81}">
      <selection activeCell="A13" sqref="A13:XFD14"/>
    </sheetView>
  </sheetViews>
  <sheetFormatPr defaultRowHeight="14.25" x14ac:dyDescent="0.2"/>
  <cols>
    <col min="1" max="1" width="5.76953125" customWidth="1"/>
    <col min="2" max="2" width="7.83984375" customWidth="1"/>
    <col min="3" max="3" width="30.48046875" customWidth="1"/>
    <col min="4" max="4" width="26.6328125" style="20" customWidth="1"/>
    <col min="5" max="5" width="15.08984375" customWidth="1"/>
    <col min="6" max="6" width="5.62109375" customWidth="1"/>
    <col min="7" max="12" width="5.32421875" customWidth="1"/>
    <col min="13" max="13" width="5.62109375" customWidth="1"/>
    <col min="14" max="18" width="5.32421875" customWidth="1"/>
    <col min="19" max="19" width="5.62109375" customWidth="1"/>
    <col min="20" max="20" width="3.9921875" customWidth="1"/>
    <col min="21" max="21" width="6.5078125" customWidth="1"/>
  </cols>
  <sheetData>
    <row r="1" spans="1:21" ht="47.65" customHeight="1" x14ac:dyDescent="0.15">
      <c r="A1" s="51"/>
      <c r="B1" s="52"/>
      <c r="C1" s="53" t="s">
        <v>71</v>
      </c>
      <c r="D1" s="55"/>
      <c r="E1" s="1" t="e">
        <f>+K:AA</f>
        <v>#VALUE!</v>
      </c>
      <c r="F1" s="67" t="s">
        <v>1</v>
      </c>
      <c r="G1" s="68"/>
      <c r="H1" s="47" t="s">
        <v>2</v>
      </c>
      <c r="I1" s="48"/>
      <c r="J1" s="47" t="s">
        <v>3</v>
      </c>
      <c r="K1" s="48"/>
      <c r="L1" s="47" t="s">
        <v>4</v>
      </c>
      <c r="M1" s="48"/>
      <c r="N1" s="47" t="s">
        <v>72</v>
      </c>
      <c r="O1" s="48"/>
      <c r="P1" s="47" t="s">
        <v>6</v>
      </c>
      <c r="Q1" s="48"/>
      <c r="R1" s="47" t="s">
        <v>7</v>
      </c>
      <c r="S1" s="48"/>
      <c r="T1" s="69" t="s">
        <v>8</v>
      </c>
      <c r="U1" s="69" t="s">
        <v>9</v>
      </c>
    </row>
    <row r="2" spans="1:21" ht="16.5" customHeight="1" x14ac:dyDescent="0.15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71" t="s">
        <v>15</v>
      </c>
      <c r="G2" s="72"/>
      <c r="H2" s="71" t="s">
        <v>16</v>
      </c>
      <c r="I2" s="72"/>
      <c r="J2" s="71" t="s">
        <v>17</v>
      </c>
      <c r="K2" s="72"/>
      <c r="L2" s="44" t="s">
        <v>18</v>
      </c>
      <c r="M2" s="46"/>
      <c r="N2" s="71" t="s">
        <v>19</v>
      </c>
      <c r="O2" s="72"/>
      <c r="P2" s="71" t="s">
        <v>20</v>
      </c>
      <c r="Q2" s="72"/>
      <c r="R2" s="71" t="s">
        <v>21</v>
      </c>
      <c r="S2" s="72"/>
      <c r="T2" s="70"/>
      <c r="U2" s="70"/>
    </row>
    <row r="3" spans="1:21" ht="15" customHeight="1" x14ac:dyDescent="0.15">
      <c r="A3" s="5" t="s">
        <v>22</v>
      </c>
      <c r="B3" s="44" t="s">
        <v>91</v>
      </c>
      <c r="C3" s="45"/>
      <c r="D3" s="45"/>
      <c r="E3" s="46"/>
      <c r="F3" s="6"/>
      <c r="G3" s="6"/>
      <c r="H3" s="6"/>
      <c r="I3" s="6"/>
      <c r="J3" s="6"/>
      <c r="K3" s="6"/>
      <c r="L3" s="13"/>
      <c r="M3" s="6"/>
      <c r="N3" s="6"/>
      <c r="O3" s="6"/>
      <c r="P3" s="6"/>
      <c r="Q3" s="6"/>
      <c r="R3" s="6"/>
      <c r="S3" s="6"/>
      <c r="T3" s="6"/>
      <c r="U3" s="6"/>
    </row>
    <row r="4" spans="1:21" ht="15.4" customHeight="1" x14ac:dyDescent="0.15">
      <c r="A4" s="7">
        <v>1</v>
      </c>
      <c r="B4" s="7">
        <v>14</v>
      </c>
      <c r="C4" s="2" t="s">
        <v>92</v>
      </c>
      <c r="D4" s="2" t="s">
        <v>93</v>
      </c>
      <c r="E4" s="2" t="s">
        <v>26</v>
      </c>
      <c r="F4" s="7">
        <v>20</v>
      </c>
      <c r="G4" s="6"/>
      <c r="H4" s="7">
        <v>20</v>
      </c>
      <c r="I4" s="6"/>
      <c r="J4" s="7">
        <v>20</v>
      </c>
      <c r="K4" s="6"/>
      <c r="L4" s="13">
        <v>20</v>
      </c>
      <c r="M4" s="6"/>
      <c r="N4" s="6"/>
      <c r="O4" s="6"/>
      <c r="P4" s="6"/>
      <c r="Q4" s="6"/>
      <c r="R4" s="6"/>
      <c r="S4" s="6"/>
      <c r="T4" s="7">
        <f>COUNTIF(F4:R4,"&gt;1")</f>
        <v>4</v>
      </c>
      <c r="U4" s="7">
        <f>SUM(F4:R4)</f>
        <v>80</v>
      </c>
    </row>
    <row r="5" spans="1:21" ht="15" customHeight="1" x14ac:dyDescent="0.15">
      <c r="A5" s="7">
        <v>2</v>
      </c>
      <c r="B5" s="7">
        <v>46</v>
      </c>
      <c r="C5" s="2" t="s">
        <v>94</v>
      </c>
      <c r="D5" s="2" t="s">
        <v>25</v>
      </c>
      <c r="E5" s="2" t="s">
        <v>60</v>
      </c>
      <c r="F5" s="7">
        <v>17</v>
      </c>
      <c r="G5" s="6"/>
      <c r="H5" s="7">
        <v>13</v>
      </c>
      <c r="I5" s="6"/>
      <c r="J5" s="7">
        <v>17</v>
      </c>
      <c r="K5" s="6"/>
      <c r="L5" s="13">
        <v>9</v>
      </c>
      <c r="M5" s="6"/>
      <c r="N5" s="6"/>
      <c r="O5" s="6"/>
      <c r="P5" s="6"/>
      <c r="Q5" s="6"/>
      <c r="R5" s="6"/>
      <c r="S5" s="6"/>
      <c r="T5" s="7">
        <f t="shared" ref="T5:T20" si="0">COUNTIF(F5:R5,"&gt;1")</f>
        <v>4</v>
      </c>
      <c r="U5" s="7">
        <f t="shared" ref="U5:U20" si="1">SUM(F5:R5)</f>
        <v>56</v>
      </c>
    </row>
    <row r="6" spans="1:21" ht="15" customHeight="1" x14ac:dyDescent="0.15">
      <c r="A6" s="7">
        <v>3</v>
      </c>
      <c r="B6" s="7">
        <v>897</v>
      </c>
      <c r="C6" s="2" t="s">
        <v>97</v>
      </c>
      <c r="D6" s="2" t="s">
        <v>25</v>
      </c>
      <c r="E6" s="2" t="s">
        <v>26</v>
      </c>
      <c r="F6" s="7">
        <v>15</v>
      </c>
      <c r="G6" s="6"/>
      <c r="H6" s="2" t="s">
        <v>34</v>
      </c>
      <c r="I6" s="6"/>
      <c r="J6" s="2" t="s">
        <v>34</v>
      </c>
      <c r="K6" s="6"/>
      <c r="L6" s="13">
        <v>8</v>
      </c>
      <c r="M6" s="6"/>
      <c r="N6" s="6"/>
      <c r="O6" s="6"/>
      <c r="P6" s="6"/>
      <c r="Q6" s="6"/>
      <c r="R6" s="6"/>
      <c r="S6" s="6"/>
      <c r="T6" s="7">
        <f>COUNTIF(F6:R6,"&gt;1")</f>
        <v>2</v>
      </c>
      <c r="U6" s="7">
        <f>SUM(F6:R6)</f>
        <v>23</v>
      </c>
    </row>
    <row r="7" spans="1:21" ht="15" customHeight="1" x14ac:dyDescent="0.15">
      <c r="A7" s="7">
        <v>4</v>
      </c>
      <c r="B7" s="7">
        <v>254</v>
      </c>
      <c r="C7" s="2" t="s">
        <v>95</v>
      </c>
      <c r="D7" s="2" t="s">
        <v>96</v>
      </c>
      <c r="E7" s="2" t="s">
        <v>26</v>
      </c>
      <c r="F7" s="2" t="s">
        <v>34</v>
      </c>
      <c r="G7" s="6"/>
      <c r="H7" s="7">
        <v>17</v>
      </c>
      <c r="I7" s="6"/>
      <c r="J7" s="2" t="s">
        <v>34</v>
      </c>
      <c r="K7" s="6"/>
      <c r="L7" s="22" t="s">
        <v>124</v>
      </c>
      <c r="M7" s="6"/>
      <c r="N7" s="6"/>
      <c r="O7" s="6"/>
      <c r="P7" s="6"/>
      <c r="Q7" s="6"/>
      <c r="R7" s="6"/>
      <c r="S7" s="6"/>
      <c r="T7" s="7">
        <f t="shared" si="0"/>
        <v>1</v>
      </c>
      <c r="U7" s="7">
        <f t="shared" si="1"/>
        <v>17</v>
      </c>
    </row>
    <row r="8" spans="1:21" ht="13.5" x14ac:dyDescent="0.15">
      <c r="A8" s="7">
        <v>4</v>
      </c>
      <c r="B8" s="18">
        <v>72</v>
      </c>
      <c r="C8" s="18" t="s">
        <v>118</v>
      </c>
      <c r="D8" s="18">
        <v>598</v>
      </c>
      <c r="E8" s="26"/>
      <c r="F8" s="26"/>
      <c r="G8" s="26"/>
      <c r="H8" s="26"/>
      <c r="I8" s="26"/>
      <c r="J8" s="26"/>
      <c r="K8" s="26"/>
      <c r="L8" s="18">
        <v>17</v>
      </c>
      <c r="M8" s="26"/>
      <c r="N8" s="26"/>
      <c r="O8" s="26"/>
      <c r="P8" s="26"/>
      <c r="Q8" s="26"/>
      <c r="R8" s="26"/>
      <c r="S8" s="26"/>
      <c r="T8" s="7">
        <f>COUNTIF(F8:R8,"&gt;1")</f>
        <v>1</v>
      </c>
      <c r="U8" s="7">
        <f>SUM(F8:R8)</f>
        <v>17</v>
      </c>
    </row>
    <row r="9" spans="1:21" ht="15" customHeight="1" x14ac:dyDescent="0.15">
      <c r="A9" s="7">
        <v>6</v>
      </c>
      <c r="B9" s="7">
        <v>301</v>
      </c>
      <c r="C9" s="2" t="s">
        <v>98</v>
      </c>
      <c r="D9" s="2" t="s">
        <v>25</v>
      </c>
      <c r="E9" s="2" t="s">
        <v>26</v>
      </c>
      <c r="F9" s="2" t="s">
        <v>34</v>
      </c>
      <c r="G9" s="6"/>
      <c r="H9" s="7">
        <v>15</v>
      </c>
      <c r="I9" s="6"/>
      <c r="J9" s="2" t="s">
        <v>34</v>
      </c>
      <c r="K9" s="6"/>
      <c r="L9" s="22" t="s">
        <v>124</v>
      </c>
      <c r="M9" s="6"/>
      <c r="N9" s="6"/>
      <c r="O9" s="6"/>
      <c r="P9" s="6"/>
      <c r="Q9" s="6"/>
      <c r="R9" s="6"/>
      <c r="S9" s="6"/>
      <c r="T9" s="7">
        <f t="shared" si="0"/>
        <v>1</v>
      </c>
      <c r="U9" s="7">
        <f t="shared" si="1"/>
        <v>15</v>
      </c>
    </row>
    <row r="10" spans="1:21" ht="15" customHeight="1" x14ac:dyDescent="0.15">
      <c r="A10" s="7">
        <v>6</v>
      </c>
      <c r="B10" s="7">
        <v>72</v>
      </c>
      <c r="C10" s="2" t="s">
        <v>99</v>
      </c>
      <c r="D10" s="2" t="s">
        <v>76</v>
      </c>
      <c r="E10" s="2" t="s">
        <v>79</v>
      </c>
      <c r="F10" s="2" t="s">
        <v>34</v>
      </c>
      <c r="G10" s="6"/>
      <c r="H10" s="2" t="s">
        <v>34</v>
      </c>
      <c r="I10" s="6"/>
      <c r="J10" s="7">
        <v>15</v>
      </c>
      <c r="K10" s="6"/>
      <c r="L10" s="22" t="s">
        <v>124</v>
      </c>
      <c r="M10" s="6"/>
      <c r="N10" s="6"/>
      <c r="O10" s="6"/>
      <c r="P10" s="6"/>
      <c r="Q10" s="6"/>
      <c r="R10" s="6"/>
      <c r="S10" s="6"/>
      <c r="T10" s="7">
        <f t="shared" si="0"/>
        <v>1</v>
      </c>
      <c r="U10" s="7">
        <f t="shared" si="1"/>
        <v>15</v>
      </c>
    </row>
    <row r="11" spans="1:21" ht="13.5" x14ac:dyDescent="0.15">
      <c r="A11" s="7">
        <v>6</v>
      </c>
      <c r="B11" s="18">
        <v>100</v>
      </c>
      <c r="C11" s="18" t="s">
        <v>119</v>
      </c>
      <c r="D11" s="18" t="s">
        <v>125</v>
      </c>
      <c r="E11" s="26"/>
      <c r="F11" s="26"/>
      <c r="G11" s="26"/>
      <c r="H11" s="26"/>
      <c r="I11" s="26"/>
      <c r="J11" s="26"/>
      <c r="K11" s="26"/>
      <c r="L11" s="18">
        <v>15</v>
      </c>
      <c r="M11" s="26"/>
      <c r="N11" s="26"/>
      <c r="O11" s="26"/>
      <c r="P11" s="26"/>
      <c r="Q11" s="26"/>
      <c r="R11" s="26"/>
      <c r="S11" s="26"/>
      <c r="T11" s="7">
        <f>COUNTIF(F11:R11,"&gt;1")</f>
        <v>1</v>
      </c>
      <c r="U11" s="7">
        <f>SUM(F11:R11)</f>
        <v>15</v>
      </c>
    </row>
    <row r="12" spans="1:21" ht="13.5" x14ac:dyDescent="0.15">
      <c r="A12" s="7">
        <v>9</v>
      </c>
      <c r="B12" s="18">
        <v>51</v>
      </c>
      <c r="C12" s="18" t="s">
        <v>120</v>
      </c>
      <c r="D12" s="18">
        <v>598</v>
      </c>
      <c r="E12" s="26"/>
      <c r="F12" s="26"/>
      <c r="G12" s="26"/>
      <c r="H12" s="26"/>
      <c r="I12" s="26"/>
      <c r="J12" s="26"/>
      <c r="K12" s="26"/>
      <c r="L12" s="18">
        <v>13</v>
      </c>
      <c r="M12" s="26"/>
      <c r="N12" s="26"/>
      <c r="O12" s="26"/>
      <c r="P12" s="26"/>
      <c r="Q12" s="26"/>
      <c r="R12" s="26"/>
      <c r="S12" s="26"/>
      <c r="T12" s="7">
        <f>COUNTIF(F12:R12,"&gt;1")</f>
        <v>1</v>
      </c>
      <c r="U12" s="7">
        <f>SUM(F12:R12)</f>
        <v>13</v>
      </c>
    </row>
    <row r="13" spans="1:21" ht="15" customHeight="1" x14ac:dyDescent="0.15">
      <c r="A13" s="7">
        <v>10</v>
      </c>
      <c r="B13" s="7">
        <v>260</v>
      </c>
      <c r="C13" s="2" t="s">
        <v>100</v>
      </c>
      <c r="D13" s="2" t="s">
        <v>101</v>
      </c>
      <c r="E13" s="2" t="s">
        <v>45</v>
      </c>
      <c r="F13" s="2" t="s">
        <v>34</v>
      </c>
      <c r="G13" s="6"/>
      <c r="H13" s="7">
        <v>11</v>
      </c>
      <c r="I13" s="6"/>
      <c r="J13" s="2" t="s">
        <v>34</v>
      </c>
      <c r="K13" s="6"/>
      <c r="L13" s="22" t="s">
        <v>124</v>
      </c>
      <c r="M13" s="6"/>
      <c r="N13" s="6"/>
      <c r="O13" s="6"/>
      <c r="P13" s="6"/>
      <c r="Q13" s="6"/>
      <c r="R13" s="6"/>
      <c r="S13" s="6"/>
      <c r="T13" s="7">
        <f t="shared" si="0"/>
        <v>1</v>
      </c>
      <c r="U13" s="7">
        <f t="shared" si="1"/>
        <v>11</v>
      </c>
    </row>
    <row r="14" spans="1:21" ht="13.5" x14ac:dyDescent="0.15">
      <c r="A14" s="7">
        <v>10</v>
      </c>
      <c r="B14" s="18">
        <v>41</v>
      </c>
      <c r="C14" s="18" t="s">
        <v>121</v>
      </c>
      <c r="D14" s="18">
        <v>598</v>
      </c>
      <c r="E14" s="26"/>
      <c r="F14" s="26"/>
      <c r="G14" s="26"/>
      <c r="H14" s="26"/>
      <c r="I14" s="26"/>
      <c r="J14" s="26"/>
      <c r="K14" s="26"/>
      <c r="L14" s="18">
        <v>11</v>
      </c>
      <c r="M14" s="26"/>
      <c r="N14" s="26"/>
      <c r="O14" s="26"/>
      <c r="P14" s="26"/>
      <c r="Q14" s="26"/>
      <c r="R14" s="26"/>
      <c r="S14" s="26"/>
      <c r="T14" s="7">
        <f>COUNTIF(F14:R14,"&gt;1")</f>
        <v>1</v>
      </c>
      <c r="U14" s="7">
        <f>SUM(F14:R14)</f>
        <v>11</v>
      </c>
    </row>
    <row r="15" spans="1:21" ht="15" customHeight="1" x14ac:dyDescent="0.15">
      <c r="A15" s="7">
        <v>12</v>
      </c>
      <c r="B15" s="7">
        <v>13</v>
      </c>
      <c r="C15" s="2" t="s">
        <v>102</v>
      </c>
      <c r="D15" s="2" t="s">
        <v>62</v>
      </c>
      <c r="E15" s="2" t="s">
        <v>26</v>
      </c>
      <c r="F15" s="2" t="s">
        <v>34</v>
      </c>
      <c r="G15" s="6"/>
      <c r="H15" s="7">
        <v>10</v>
      </c>
      <c r="I15" s="6"/>
      <c r="J15" s="2" t="s">
        <v>34</v>
      </c>
      <c r="K15" s="6"/>
      <c r="L15" s="22" t="s">
        <v>124</v>
      </c>
      <c r="M15" s="6"/>
      <c r="N15" s="6"/>
      <c r="O15" s="6"/>
      <c r="P15" s="6"/>
      <c r="Q15" s="6"/>
      <c r="R15" s="6"/>
      <c r="S15" s="6"/>
      <c r="T15" s="7">
        <f t="shared" si="0"/>
        <v>1</v>
      </c>
      <c r="U15" s="7">
        <f t="shared" si="1"/>
        <v>10</v>
      </c>
    </row>
    <row r="16" spans="1:21" ht="13.5" x14ac:dyDescent="0.15">
      <c r="A16" s="7">
        <v>12</v>
      </c>
      <c r="B16" s="18">
        <v>89</v>
      </c>
      <c r="C16" s="18" t="s">
        <v>122</v>
      </c>
      <c r="D16" s="18">
        <v>598</v>
      </c>
      <c r="E16" s="26"/>
      <c r="F16" s="26"/>
      <c r="G16" s="26"/>
      <c r="H16" s="26"/>
      <c r="I16" s="26"/>
      <c r="J16" s="26"/>
      <c r="K16" s="26"/>
      <c r="L16" s="18">
        <v>10</v>
      </c>
      <c r="M16" s="26"/>
      <c r="N16" s="26"/>
      <c r="O16" s="26"/>
      <c r="P16" s="26"/>
      <c r="Q16" s="26"/>
      <c r="R16" s="26"/>
      <c r="S16" s="26"/>
      <c r="T16" s="7">
        <f>COUNTIF(F16:R16,"&gt;1")</f>
        <v>1</v>
      </c>
      <c r="U16" s="7">
        <f>SUM(F16:R16)</f>
        <v>10</v>
      </c>
    </row>
    <row r="17" spans="1:21" ht="15" customHeight="1" x14ac:dyDescent="0.15">
      <c r="A17" s="7">
        <v>14</v>
      </c>
      <c r="B17" s="7">
        <v>100</v>
      </c>
      <c r="C17" s="2" t="s">
        <v>103</v>
      </c>
      <c r="D17" s="2" t="s">
        <v>40</v>
      </c>
      <c r="E17" s="2" t="s">
        <v>45</v>
      </c>
      <c r="F17" s="2" t="s">
        <v>34</v>
      </c>
      <c r="G17" s="6"/>
      <c r="H17" s="7">
        <v>9</v>
      </c>
      <c r="I17" s="6"/>
      <c r="J17" s="2" t="s">
        <v>34</v>
      </c>
      <c r="K17" s="6"/>
      <c r="L17" s="22" t="s">
        <v>124</v>
      </c>
      <c r="M17" s="6"/>
      <c r="N17" s="6"/>
      <c r="O17" s="6"/>
      <c r="P17" s="6"/>
      <c r="Q17" s="6"/>
      <c r="R17" s="6"/>
      <c r="S17" s="6"/>
      <c r="T17" s="7">
        <f t="shared" si="0"/>
        <v>1</v>
      </c>
      <c r="U17" s="7">
        <f t="shared" si="1"/>
        <v>9</v>
      </c>
    </row>
    <row r="18" spans="1:21" ht="15" customHeight="1" x14ac:dyDescent="0.15">
      <c r="A18" s="7">
        <v>15</v>
      </c>
      <c r="B18" s="7">
        <v>255</v>
      </c>
      <c r="C18" s="2" t="s">
        <v>104</v>
      </c>
      <c r="D18" s="2" t="s">
        <v>40</v>
      </c>
      <c r="E18" s="2" t="s">
        <v>105</v>
      </c>
      <c r="F18" s="2" t="s">
        <v>34</v>
      </c>
      <c r="G18" s="6"/>
      <c r="H18" s="7">
        <v>8</v>
      </c>
      <c r="I18" s="6"/>
      <c r="J18" s="2" t="s">
        <v>34</v>
      </c>
      <c r="K18" s="6"/>
      <c r="L18" s="22" t="s">
        <v>124</v>
      </c>
      <c r="M18" s="6"/>
      <c r="N18" s="6"/>
      <c r="O18" s="6"/>
      <c r="P18" s="6"/>
      <c r="Q18" s="6"/>
      <c r="R18" s="6"/>
      <c r="S18" s="6"/>
      <c r="T18" s="7">
        <f t="shared" si="0"/>
        <v>1</v>
      </c>
      <c r="U18" s="7">
        <f t="shared" si="1"/>
        <v>8</v>
      </c>
    </row>
    <row r="19" spans="1:21" ht="15" customHeight="1" x14ac:dyDescent="0.15">
      <c r="A19" s="7">
        <v>16</v>
      </c>
      <c r="B19" s="9">
        <v>9</v>
      </c>
      <c r="C19" s="23" t="s">
        <v>106</v>
      </c>
      <c r="D19" s="23" t="s">
        <v>107</v>
      </c>
      <c r="E19" s="23" t="s">
        <v>79</v>
      </c>
      <c r="F19" s="23" t="s">
        <v>34</v>
      </c>
      <c r="G19" s="24"/>
      <c r="H19" s="9">
        <v>7</v>
      </c>
      <c r="I19" s="24"/>
      <c r="J19" s="23" t="s">
        <v>34</v>
      </c>
      <c r="K19" s="24"/>
      <c r="L19" s="25" t="s">
        <v>124</v>
      </c>
      <c r="M19" s="24"/>
      <c r="N19" s="24"/>
      <c r="O19" s="24"/>
      <c r="P19" s="24"/>
      <c r="Q19" s="24"/>
      <c r="R19" s="24"/>
      <c r="S19" s="24"/>
      <c r="T19" s="7">
        <f t="shared" si="0"/>
        <v>1</v>
      </c>
      <c r="U19" s="7">
        <f t="shared" si="1"/>
        <v>7</v>
      </c>
    </row>
    <row r="20" spans="1:21" ht="13.5" x14ac:dyDescent="0.15">
      <c r="A20" s="7">
        <v>16</v>
      </c>
      <c r="B20" s="18">
        <v>7</v>
      </c>
      <c r="C20" s="18" t="s">
        <v>123</v>
      </c>
      <c r="D20" s="18">
        <v>598</v>
      </c>
      <c r="E20" s="26"/>
      <c r="F20" s="26"/>
      <c r="G20" s="26"/>
      <c r="H20" s="26"/>
      <c r="I20" s="26"/>
      <c r="J20" s="26"/>
      <c r="K20" s="26"/>
      <c r="L20" s="18">
        <v>7</v>
      </c>
      <c r="M20" s="26"/>
      <c r="N20" s="26"/>
      <c r="O20" s="26"/>
      <c r="P20" s="26"/>
      <c r="Q20" s="26"/>
      <c r="R20" s="26"/>
      <c r="S20" s="26"/>
      <c r="T20" s="7">
        <f t="shared" si="0"/>
        <v>1</v>
      </c>
      <c r="U20" s="7">
        <f t="shared" si="1"/>
        <v>7</v>
      </c>
    </row>
  </sheetData>
  <mergeCells count="19">
    <mergeCell ref="T1:T2"/>
    <mergeCell ref="A1:B1"/>
    <mergeCell ref="C1:D1"/>
    <mergeCell ref="F1:G1"/>
    <mergeCell ref="H1:I1"/>
    <mergeCell ref="J1:K1"/>
    <mergeCell ref="B3:E3"/>
    <mergeCell ref="U1:U2"/>
    <mergeCell ref="F2:G2"/>
    <mergeCell ref="H2:I2"/>
    <mergeCell ref="J2:K2"/>
    <mergeCell ref="L2:M2"/>
    <mergeCell ref="N2:O2"/>
    <mergeCell ref="P2:Q2"/>
    <mergeCell ref="R2:S2"/>
    <mergeCell ref="L1:M1"/>
    <mergeCell ref="N1:O1"/>
    <mergeCell ref="P1:Q1"/>
    <mergeCell ref="R1:S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Table 1</vt:lpstr>
      <vt:lpstr>Table 2</vt:lpstr>
      <vt:lpstr>Table 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Classifica Regionale Enduro 2018_03.xlsx</dc:title>
  <dc:creator>rosario</dc:creator>
  <cp:lastModifiedBy>Cimadomo Paolo</cp:lastModifiedBy>
  <cp:lastPrinted>2018-06-19T09:35:07Z</cp:lastPrinted>
  <dcterms:created xsi:type="dcterms:W3CDTF">2018-06-18T15:26:35Z</dcterms:created>
  <dcterms:modified xsi:type="dcterms:W3CDTF">2018-06-19T10:51:19Z</dcterms:modified>
</cp:coreProperties>
</file>